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Brian R\Pycard_Paper\eLife submission\"/>
    </mc:Choice>
  </mc:AlternateContent>
  <bookViews>
    <workbookView xWindow="0" yWindow="0" windowWidth="25200" windowHeight="11685"/>
  </bookViews>
  <sheets>
    <sheet name="Figure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4" i="1"/>
  <c r="D19" i="1" l="1"/>
  <c r="E19" i="1"/>
  <c r="F21" i="1"/>
  <c r="D20" i="1"/>
  <c r="E20" i="1"/>
  <c r="F22" i="1"/>
  <c r="D21" i="1"/>
  <c r="E21" i="1"/>
  <c r="F23" i="1"/>
  <c r="D22" i="1"/>
  <c r="E22" i="1"/>
  <c r="F24" i="1"/>
  <c r="D23" i="1"/>
  <c r="E23" i="1"/>
  <c r="F25" i="1"/>
  <c r="D24" i="1"/>
  <c r="E24" i="1"/>
  <c r="F26" i="1"/>
  <c r="D25" i="1"/>
  <c r="E25" i="1"/>
  <c r="F27" i="1"/>
  <c r="D26" i="1"/>
  <c r="E26" i="1"/>
  <c r="F28" i="1"/>
  <c r="D27" i="1"/>
  <c r="E27" i="1"/>
  <c r="F29" i="1"/>
  <c r="D28" i="1"/>
  <c r="E28" i="1"/>
  <c r="F30" i="1"/>
  <c r="D29" i="1"/>
  <c r="E29" i="1"/>
  <c r="F31" i="1"/>
  <c r="D30" i="1"/>
  <c r="E30" i="1"/>
  <c r="F32" i="1"/>
  <c r="D31" i="1"/>
  <c r="E31" i="1"/>
  <c r="F33" i="1"/>
  <c r="D32" i="1"/>
  <c r="E32" i="1"/>
  <c r="F34" i="1"/>
  <c r="D33" i="1"/>
  <c r="E33" i="1"/>
  <c r="F35" i="1"/>
  <c r="D34" i="1"/>
  <c r="E34" i="1"/>
  <c r="F36" i="1"/>
  <c r="D35" i="1"/>
  <c r="E35" i="1"/>
  <c r="F37" i="1"/>
  <c r="D36" i="1"/>
  <c r="E36" i="1"/>
  <c r="F38" i="1"/>
  <c r="D37" i="1"/>
  <c r="E37" i="1"/>
  <c r="F39" i="1"/>
  <c r="D38" i="1"/>
  <c r="E38" i="1"/>
  <c r="F40" i="1"/>
  <c r="D39" i="1"/>
  <c r="E39" i="1"/>
  <c r="D40" i="1"/>
  <c r="E40" i="1"/>
  <c r="F42" i="1"/>
  <c r="D41" i="1"/>
  <c r="E41" i="1"/>
  <c r="F43" i="1"/>
  <c r="D42" i="1"/>
  <c r="E42" i="1"/>
  <c r="F44" i="1"/>
  <c r="D43" i="1"/>
  <c r="E43" i="1"/>
  <c r="F45" i="1"/>
  <c r="D44" i="1"/>
  <c r="E44" i="1"/>
  <c r="F46" i="1"/>
  <c r="D45" i="1"/>
  <c r="E45" i="1"/>
  <c r="F47" i="1"/>
  <c r="D46" i="1"/>
  <c r="E46" i="1"/>
  <c r="F48" i="1"/>
  <c r="D47" i="1"/>
  <c r="E47" i="1"/>
  <c r="F49" i="1"/>
  <c r="E48" i="1"/>
  <c r="F50" i="1"/>
  <c r="E49" i="1"/>
  <c r="F51" i="1"/>
  <c r="E50" i="1"/>
  <c r="F52" i="1"/>
  <c r="E51" i="1"/>
  <c r="F53" i="1"/>
  <c r="E52" i="1"/>
  <c r="E53" i="1"/>
  <c r="F55" i="1"/>
  <c r="E54" i="1"/>
  <c r="F56" i="1"/>
  <c r="E55" i="1"/>
  <c r="F57" i="1"/>
  <c r="E56" i="1"/>
  <c r="F58" i="1"/>
  <c r="E57" i="1"/>
  <c r="F59" i="1"/>
  <c r="E58" i="1"/>
  <c r="F60" i="1"/>
  <c r="E59" i="1"/>
  <c r="E60" i="1"/>
  <c r="E61" i="1"/>
  <c r="E62" i="1"/>
  <c r="E63" i="1"/>
  <c r="E64" i="1"/>
  <c r="E65" i="1"/>
  <c r="E66" i="1"/>
  <c r="E67" i="1"/>
  <c r="E18" i="1"/>
  <c r="F20" i="1"/>
  <c r="D18" i="1"/>
</calcChain>
</file>

<file path=xl/sharedStrings.xml><?xml version="1.0" encoding="utf-8"?>
<sst xmlns="http://schemas.openxmlformats.org/spreadsheetml/2006/main" count="41" uniqueCount="27">
  <si>
    <t>Data used to generate figures:</t>
  </si>
  <si>
    <t>Figure 1A data: Il1b ng/mg cell protein</t>
  </si>
  <si>
    <t>AA</t>
  </si>
  <si>
    <t>AD</t>
  </si>
  <si>
    <t>DD</t>
  </si>
  <si>
    <t>AKR 1</t>
  </si>
  <si>
    <t>DBA 1</t>
  </si>
  <si>
    <t>Sample</t>
  </si>
  <si>
    <t>Figure 1D data:  IL1b ng/mg cell protein</t>
  </si>
  <si>
    <t>Log10 values used</t>
  </si>
  <si>
    <t>IL-1B (pg/mL)</t>
  </si>
  <si>
    <t>pg IL-1B assayed</t>
  </si>
  <si>
    <t>pg IL-1B sample</t>
  </si>
  <si>
    <t>protein assayed (ug)</t>
  </si>
  <si>
    <t>protein total (ug)</t>
  </si>
  <si>
    <t>ng IL-1B/mg protein</t>
  </si>
  <si>
    <t>AKR LPS 1</t>
  </si>
  <si>
    <t>AKR LPS 2</t>
  </si>
  <si>
    <t>AKR LPS 3</t>
  </si>
  <si>
    <t>DBA LPS 1</t>
  </si>
  <si>
    <t>DBA LPS 2</t>
  </si>
  <si>
    <t>DBA LPS 3</t>
  </si>
  <si>
    <t>size dish</t>
  </si>
  <si>
    <t>6 well</t>
  </si>
  <si>
    <t>ng IL-1B/ mgprotein</t>
  </si>
  <si>
    <t>96 well</t>
  </si>
  <si>
    <t>IL-1b ELISA and proten assays for F4 BMDM used for QTL analysis and Fig 1D.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</si>
</sst>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5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Fill="1" applyAlignment="1">
      <alignment horizontal="center"/>
    </xf>
    <xf numFmtId="167" fontId="0" fillId="0" borderId="0" xfId="0" applyNumberFormat="1"/>
    <xf numFmtId="167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1"/>
  <sheetViews>
    <sheetView tabSelected="1" workbookViewId="0">
      <selection activeCell="I21" sqref="I21"/>
    </sheetView>
  </sheetViews>
  <sheetFormatPr defaultRowHeight="15" x14ac:dyDescent="0.25"/>
  <cols>
    <col min="1" max="1" width="12.85546875" customWidth="1"/>
    <col min="2" max="2" width="13" customWidth="1"/>
    <col min="3" max="3" width="17.7109375" customWidth="1"/>
    <col min="4" max="4" width="20.7109375" customWidth="1"/>
    <col min="5" max="5" width="14.85546875" customWidth="1"/>
    <col min="6" max="6" width="18.28515625" customWidth="1"/>
    <col min="8" max="8" width="17.85546875" customWidth="1"/>
    <col min="9" max="9" width="17.140625" customWidth="1"/>
    <col min="10" max="10" width="15.7109375" customWidth="1"/>
    <col min="11" max="11" width="15.5703125" customWidth="1"/>
    <col min="12" max="12" width="19" customWidth="1"/>
    <col min="13" max="13" width="17.85546875" customWidth="1"/>
    <col min="14" max="14" width="15.28515625" customWidth="1"/>
    <col min="15" max="15" width="23" customWidth="1"/>
    <col min="16" max="16" width="14" customWidth="1"/>
  </cols>
  <sheetData>
    <row r="1" spans="1:21" x14ac:dyDescent="0.25">
      <c r="A1" t="s">
        <v>0</v>
      </c>
      <c r="O1" s="5"/>
      <c r="P1" s="5"/>
      <c r="Q1" s="5"/>
      <c r="R1" s="5"/>
      <c r="S1" s="5"/>
      <c r="T1" s="5"/>
      <c r="U1" s="5"/>
    </row>
    <row r="2" spans="1:21" x14ac:dyDescent="0.25">
      <c r="A2" s="1" t="s">
        <v>1</v>
      </c>
      <c r="L2" s="5"/>
      <c r="M2" s="5"/>
      <c r="N2" s="5"/>
      <c r="O2" s="5"/>
      <c r="P2" s="5"/>
      <c r="Q2" s="5"/>
      <c r="R2" s="10"/>
      <c r="S2" s="10"/>
      <c r="T2" s="10"/>
      <c r="U2" s="10"/>
    </row>
    <row r="3" spans="1:21" x14ac:dyDescent="0.25">
      <c r="A3" s="5" t="s">
        <v>7</v>
      </c>
      <c r="B3" s="5" t="s">
        <v>10</v>
      </c>
      <c r="C3" s="5" t="s">
        <v>12</v>
      </c>
      <c r="D3" s="5" t="s">
        <v>13</v>
      </c>
      <c r="E3" s="5" t="s">
        <v>14</v>
      </c>
      <c r="F3" s="5" t="s">
        <v>24</v>
      </c>
      <c r="G3" s="5" t="s">
        <v>22</v>
      </c>
      <c r="P3" s="10"/>
      <c r="Q3" s="10"/>
      <c r="R3" s="10"/>
      <c r="S3" s="10"/>
      <c r="T3" s="10"/>
      <c r="U3" s="10"/>
    </row>
    <row r="4" spans="1:21" x14ac:dyDescent="0.25">
      <c r="A4" t="s">
        <v>5</v>
      </c>
      <c r="B4" s="10">
        <v>16.614999999999998</v>
      </c>
      <c r="C4">
        <v>332.29999999999995</v>
      </c>
      <c r="D4" s="10">
        <v>32.475000000000001</v>
      </c>
      <c r="E4" s="10">
        <v>405.9375</v>
      </c>
      <c r="F4" s="17">
        <f>C4/E4</f>
        <v>0.81859892224788289</v>
      </c>
      <c r="G4" t="s">
        <v>23</v>
      </c>
      <c r="P4" s="10"/>
      <c r="Q4" s="10"/>
      <c r="R4" s="10"/>
      <c r="S4" s="10"/>
      <c r="T4" s="10"/>
      <c r="U4" s="10"/>
    </row>
    <row r="5" spans="1:21" x14ac:dyDescent="0.25">
      <c r="A5" t="s">
        <v>6</v>
      </c>
      <c r="B5" s="10">
        <v>15.680999999999999</v>
      </c>
      <c r="C5">
        <v>313.62</v>
      </c>
      <c r="D5" s="10">
        <v>31.978999999999999</v>
      </c>
      <c r="E5" s="10">
        <v>399.73750000000001</v>
      </c>
      <c r="F5" s="17">
        <f t="shared" ref="F5:F11" si="0">C5/E5</f>
        <v>0.78456487069639447</v>
      </c>
      <c r="G5" t="s">
        <v>23</v>
      </c>
      <c r="P5" s="10"/>
      <c r="Q5" s="10"/>
      <c r="R5" s="10"/>
      <c r="S5" s="10"/>
      <c r="T5" s="10"/>
      <c r="U5" s="10"/>
    </row>
    <row r="6" spans="1:21" x14ac:dyDescent="0.25">
      <c r="A6" t="s">
        <v>16</v>
      </c>
      <c r="B6" s="10">
        <v>35.728000000000002</v>
      </c>
      <c r="C6" s="10">
        <v>71.456000000000003</v>
      </c>
      <c r="D6" s="10">
        <v>1.42</v>
      </c>
      <c r="E6" s="10">
        <v>5.3249999999999993</v>
      </c>
      <c r="F6" s="17">
        <f t="shared" si="0"/>
        <v>13.418967136150236</v>
      </c>
      <c r="G6" t="s">
        <v>25</v>
      </c>
      <c r="P6" s="10"/>
      <c r="Q6" s="10"/>
      <c r="R6" s="10"/>
      <c r="S6" s="10"/>
      <c r="T6" s="10"/>
      <c r="U6" s="10"/>
    </row>
    <row r="7" spans="1:21" x14ac:dyDescent="0.25">
      <c r="A7" t="s">
        <v>17</v>
      </c>
      <c r="B7" s="10">
        <v>29.486999999999998</v>
      </c>
      <c r="C7" s="10">
        <v>58.974000000000004</v>
      </c>
      <c r="D7" s="10">
        <v>1.028</v>
      </c>
      <c r="E7" s="10">
        <v>3.855</v>
      </c>
      <c r="F7" s="17">
        <f t="shared" si="0"/>
        <v>15.298054474708172</v>
      </c>
      <c r="G7" t="s">
        <v>25</v>
      </c>
      <c r="P7" s="10"/>
      <c r="Q7" s="10"/>
      <c r="R7" s="10"/>
      <c r="S7" s="10"/>
      <c r="T7" s="10"/>
      <c r="U7" s="10"/>
    </row>
    <row r="8" spans="1:21" x14ac:dyDescent="0.25">
      <c r="A8" t="s">
        <v>18</v>
      </c>
      <c r="B8" s="10">
        <v>21.087</v>
      </c>
      <c r="C8" s="10">
        <v>42.174000000000007</v>
      </c>
      <c r="D8" s="10">
        <v>1.5269999999999999</v>
      </c>
      <c r="E8" s="10">
        <v>5.7262499999999994</v>
      </c>
      <c r="F8" s="17">
        <f t="shared" si="0"/>
        <v>7.3650294695481353</v>
      </c>
      <c r="G8" t="s">
        <v>25</v>
      </c>
    </row>
    <row r="9" spans="1:21" x14ac:dyDescent="0.25">
      <c r="A9" t="s">
        <v>19</v>
      </c>
      <c r="B9" s="10">
        <v>69.260999999999996</v>
      </c>
      <c r="C9" s="10">
        <v>138.52199999999999</v>
      </c>
      <c r="D9" s="10">
        <v>1.5580000000000001</v>
      </c>
      <c r="E9" s="10">
        <v>5.8425000000000002</v>
      </c>
      <c r="F9" s="17">
        <f t="shared" si="0"/>
        <v>23.709370988446725</v>
      </c>
      <c r="G9" t="s">
        <v>25</v>
      </c>
    </row>
    <row r="10" spans="1:21" x14ac:dyDescent="0.25">
      <c r="A10" t="s">
        <v>20</v>
      </c>
      <c r="B10" s="10">
        <v>56.502000000000002</v>
      </c>
      <c r="C10" s="10">
        <v>113.00400000000002</v>
      </c>
      <c r="D10" s="10">
        <v>1.109</v>
      </c>
      <c r="E10" s="10">
        <v>4.1587499999999995</v>
      </c>
      <c r="F10" s="17">
        <f t="shared" si="0"/>
        <v>27.172587917042389</v>
      </c>
      <c r="G10" t="s">
        <v>25</v>
      </c>
    </row>
    <row r="11" spans="1:21" x14ac:dyDescent="0.25">
      <c r="A11" t="s">
        <v>21</v>
      </c>
      <c r="B11" s="10">
        <v>49.314999999999998</v>
      </c>
      <c r="C11" s="10">
        <v>98.63</v>
      </c>
      <c r="D11" s="10">
        <v>1.198</v>
      </c>
      <c r="E11" s="10">
        <v>4.4924999999999997</v>
      </c>
      <c r="F11" s="17">
        <f t="shared" si="0"/>
        <v>21.954368391764053</v>
      </c>
      <c r="G11" t="s">
        <v>25</v>
      </c>
    </row>
    <row r="16" spans="1:21" x14ac:dyDescent="0.25">
      <c r="A16" s="1" t="s">
        <v>8</v>
      </c>
      <c r="D16" s="1" t="s">
        <v>9</v>
      </c>
    </row>
    <row r="17" spans="1:14" x14ac:dyDescent="0.25">
      <c r="A17" s="3" t="s">
        <v>2</v>
      </c>
      <c r="B17" s="3" t="s">
        <v>3</v>
      </c>
      <c r="C17" s="3" t="s">
        <v>4</v>
      </c>
      <c r="D17" s="3" t="s">
        <v>2</v>
      </c>
      <c r="E17" s="3" t="s">
        <v>3</v>
      </c>
      <c r="H17" s="18" t="s">
        <v>26</v>
      </c>
    </row>
    <row r="18" spans="1:14" x14ac:dyDescent="0.25">
      <c r="A18" s="2">
        <v>12.7</v>
      </c>
      <c r="B18" s="2">
        <v>16.899999999999999</v>
      </c>
      <c r="C18" s="2">
        <v>59.6</v>
      </c>
      <c r="D18" s="4">
        <f>LOG(A18)</f>
        <v>1.1038037209559568</v>
      </c>
      <c r="E18" s="4">
        <f t="shared" ref="E18" si="1">LOG(B18)</f>
        <v>1.2278867046136734</v>
      </c>
      <c r="H18" s="5" t="s">
        <v>7</v>
      </c>
      <c r="I18" s="5" t="s">
        <v>10</v>
      </c>
      <c r="J18" s="5" t="s">
        <v>11</v>
      </c>
      <c r="K18" s="5" t="s">
        <v>12</v>
      </c>
      <c r="L18" s="5" t="s">
        <v>13</v>
      </c>
      <c r="M18" s="5" t="s">
        <v>14</v>
      </c>
      <c r="N18" s="1" t="s">
        <v>15</v>
      </c>
    </row>
    <row r="19" spans="1:14" x14ac:dyDescent="0.25">
      <c r="A19" s="2">
        <v>33.9</v>
      </c>
      <c r="B19" s="2">
        <v>20.2</v>
      </c>
      <c r="C19" s="2">
        <v>16.5</v>
      </c>
      <c r="D19" s="4">
        <f t="shared" ref="D19:D47" si="2">LOG(A19)</f>
        <v>1.5301996982030821</v>
      </c>
      <c r="E19" s="4">
        <f t="shared" ref="E19:E67" si="3">LOG(B19)</f>
        <v>1.3053513694466237</v>
      </c>
      <c r="F19" s="3" t="s">
        <v>4</v>
      </c>
      <c r="H19" s="6">
        <v>1</v>
      </c>
      <c r="I19" s="7">
        <v>340.62599999999998</v>
      </c>
      <c r="J19" s="9">
        <v>17.031299999999998</v>
      </c>
      <c r="K19" s="7">
        <v>681.25199999999995</v>
      </c>
      <c r="L19" s="9">
        <v>3.05</v>
      </c>
      <c r="M19" s="11">
        <v>11.4375</v>
      </c>
      <c r="N19" s="12">
        <v>59.563016393442616</v>
      </c>
    </row>
    <row r="20" spans="1:14" x14ac:dyDescent="0.25">
      <c r="A20" s="2">
        <v>5.3</v>
      </c>
      <c r="B20" s="2">
        <v>7.9</v>
      </c>
      <c r="C20" s="2">
        <v>24.2</v>
      </c>
      <c r="D20" s="4">
        <f t="shared" si="2"/>
        <v>0.72427586960078905</v>
      </c>
      <c r="E20" s="4">
        <f t="shared" si="3"/>
        <v>0.89762709129044149</v>
      </c>
      <c r="F20" s="4">
        <f>LOG(C18)</f>
        <v>1.7752462597402365</v>
      </c>
      <c r="H20" s="6">
        <v>2</v>
      </c>
      <c r="I20" s="7"/>
      <c r="J20" s="9"/>
      <c r="K20" s="7"/>
      <c r="L20" s="9"/>
      <c r="M20" s="11"/>
      <c r="N20" s="12"/>
    </row>
    <row r="21" spans="1:14" x14ac:dyDescent="0.25">
      <c r="A21" s="2">
        <v>7.9</v>
      </c>
      <c r="B21" s="2">
        <v>37.799999999999997</v>
      </c>
      <c r="C21" s="2">
        <v>43</v>
      </c>
      <c r="D21" s="4">
        <f t="shared" si="2"/>
        <v>0.89762709129044149</v>
      </c>
      <c r="E21" s="4">
        <f t="shared" si="3"/>
        <v>1.5774917998372253</v>
      </c>
      <c r="F21" s="4">
        <f t="shared" ref="F21:F60" si="4">LOG(C19)</f>
        <v>1.2174839442139063</v>
      </c>
      <c r="H21" s="6">
        <v>3</v>
      </c>
      <c r="I21" s="7">
        <v>84.974000000000004</v>
      </c>
      <c r="J21" s="9">
        <v>4.2487000000000004</v>
      </c>
      <c r="K21" s="7">
        <v>169.94800000000001</v>
      </c>
      <c r="L21" s="9">
        <v>2.754</v>
      </c>
      <c r="M21" s="9">
        <v>10.327500000000001</v>
      </c>
      <c r="N21" s="12">
        <v>16.4558702493343</v>
      </c>
    </row>
    <row r="22" spans="1:14" x14ac:dyDescent="0.25">
      <c r="A22" s="2">
        <v>13.8</v>
      </c>
      <c r="B22" s="2">
        <v>52.7</v>
      </c>
      <c r="C22" s="2">
        <v>20</v>
      </c>
      <c r="D22" s="4">
        <f t="shared" si="2"/>
        <v>1.1398790864012365</v>
      </c>
      <c r="E22" s="4">
        <f t="shared" si="3"/>
        <v>1.7218106152125465</v>
      </c>
      <c r="F22" s="4">
        <f t="shared" si="4"/>
        <v>1.3838153659804313</v>
      </c>
      <c r="H22" s="6">
        <v>4</v>
      </c>
      <c r="I22" s="7">
        <v>71.822000000000003</v>
      </c>
      <c r="J22" s="9">
        <v>3.5911000000000004</v>
      </c>
      <c r="K22" s="7">
        <v>143.64400000000001</v>
      </c>
      <c r="L22" s="9">
        <v>1.581</v>
      </c>
      <c r="M22" s="9">
        <v>5.92875</v>
      </c>
      <c r="N22" s="12">
        <v>24.228378663293274</v>
      </c>
    </row>
    <row r="23" spans="1:14" x14ac:dyDescent="0.25">
      <c r="A23" s="2">
        <v>20.9</v>
      </c>
      <c r="B23" s="2">
        <v>51.4</v>
      </c>
      <c r="C23" s="2">
        <v>17.899999999999999</v>
      </c>
      <c r="D23" s="4">
        <f t="shared" si="2"/>
        <v>1.320146286111054</v>
      </c>
      <c r="E23" s="4">
        <f t="shared" si="3"/>
        <v>1.7109631189952756</v>
      </c>
      <c r="F23" s="4">
        <f t="shared" si="4"/>
        <v>1.6334684555795864</v>
      </c>
      <c r="H23" s="6">
        <v>5</v>
      </c>
      <c r="I23" s="7">
        <v>63.941000000000003</v>
      </c>
      <c r="J23" s="9">
        <v>3.1970500000000004</v>
      </c>
      <c r="K23" s="7">
        <v>127.88200000000002</v>
      </c>
      <c r="L23" s="9">
        <v>2.0190000000000001</v>
      </c>
      <c r="M23" s="9">
        <v>7.5712500000000009</v>
      </c>
      <c r="N23" s="12">
        <v>16.890473831929999</v>
      </c>
    </row>
    <row r="24" spans="1:14" x14ac:dyDescent="0.25">
      <c r="A24" s="2">
        <v>10.9</v>
      </c>
      <c r="B24" s="2">
        <v>12.7</v>
      </c>
      <c r="C24" s="2">
        <v>28.5</v>
      </c>
      <c r="D24" s="4">
        <f t="shared" si="2"/>
        <v>1.0374264979406236</v>
      </c>
      <c r="E24" s="4">
        <f t="shared" si="3"/>
        <v>1.1038037209559568</v>
      </c>
      <c r="F24" s="4">
        <f t="shared" si="4"/>
        <v>1.3010299956639813</v>
      </c>
      <c r="H24" s="6">
        <v>6</v>
      </c>
      <c r="I24" s="7">
        <v>70.444000000000003</v>
      </c>
      <c r="J24" s="9">
        <v>3.5222000000000002</v>
      </c>
      <c r="K24" s="7">
        <v>140.88800000000001</v>
      </c>
      <c r="L24" s="9">
        <v>1.8560000000000001</v>
      </c>
      <c r="M24" s="9">
        <v>6.96</v>
      </c>
      <c r="N24" s="12">
        <v>20.242528735632185</v>
      </c>
    </row>
    <row r="25" spans="1:14" x14ac:dyDescent="0.25">
      <c r="A25" s="2">
        <v>9.6999999999999993</v>
      </c>
      <c r="B25" s="2">
        <v>19.100000000000001</v>
      </c>
      <c r="C25" s="2">
        <v>16.100000000000001</v>
      </c>
      <c r="D25" s="4">
        <f t="shared" si="2"/>
        <v>0.98677173426624487</v>
      </c>
      <c r="E25" s="4">
        <f t="shared" si="3"/>
        <v>1.2810333672477277</v>
      </c>
      <c r="F25" s="4">
        <f t="shared" si="4"/>
        <v>1.2528530309798931</v>
      </c>
      <c r="H25" s="6">
        <v>7</v>
      </c>
      <c r="I25" s="7">
        <v>61.628999999999998</v>
      </c>
      <c r="J25" s="9">
        <v>3.0814500000000002</v>
      </c>
      <c r="K25" s="7">
        <v>123.25800000000001</v>
      </c>
      <c r="L25" s="9">
        <v>2.589</v>
      </c>
      <c r="M25" s="9">
        <v>9.7087500000000002</v>
      </c>
      <c r="N25" s="12">
        <v>12.695558130552337</v>
      </c>
    </row>
    <row r="26" spans="1:14" x14ac:dyDescent="0.25">
      <c r="A26" s="2">
        <v>13.5</v>
      </c>
      <c r="B26" s="2">
        <v>20.3</v>
      </c>
      <c r="C26" s="2">
        <v>9.9</v>
      </c>
      <c r="D26" s="4">
        <f t="shared" si="2"/>
        <v>1.1303337684950061</v>
      </c>
      <c r="E26" s="4">
        <f t="shared" si="3"/>
        <v>1.307496037913213</v>
      </c>
      <c r="F26" s="4">
        <f t="shared" si="4"/>
        <v>1.4548448600085102</v>
      </c>
      <c r="H26" s="6">
        <v>8</v>
      </c>
      <c r="I26" s="7">
        <v>46.401000000000003</v>
      </c>
      <c r="J26" s="9">
        <v>2.3200500000000002</v>
      </c>
      <c r="K26" s="7">
        <v>92.802000000000007</v>
      </c>
      <c r="L26" s="9">
        <v>3.14</v>
      </c>
      <c r="M26" s="9">
        <v>11.775</v>
      </c>
      <c r="N26" s="12">
        <v>7.8812738853503186</v>
      </c>
    </row>
    <row r="27" spans="1:14" x14ac:dyDescent="0.25">
      <c r="A27" s="2">
        <v>19.899999999999999</v>
      </c>
      <c r="B27" s="2">
        <v>7.3</v>
      </c>
      <c r="C27" s="2">
        <v>22.5</v>
      </c>
      <c r="D27" s="4">
        <f t="shared" si="2"/>
        <v>1.2988530764097066</v>
      </c>
      <c r="E27" s="4">
        <f t="shared" si="3"/>
        <v>0.86332286012045589</v>
      </c>
      <c r="F27" s="4">
        <f t="shared" si="4"/>
        <v>1.2068258760318498</v>
      </c>
      <c r="H27" s="6">
        <v>9</v>
      </c>
      <c r="I27" s="7">
        <v>145.625</v>
      </c>
      <c r="J27" s="9">
        <v>7.28125</v>
      </c>
      <c r="K27" s="7">
        <v>291.25</v>
      </c>
      <c r="L27" s="9">
        <v>2.0539999999999998</v>
      </c>
      <c r="M27" s="9">
        <v>7.7024999999999997</v>
      </c>
      <c r="N27" s="12">
        <v>37.812398571892246</v>
      </c>
    </row>
    <row r="28" spans="1:14" x14ac:dyDescent="0.25">
      <c r="A28" s="2">
        <v>7.8</v>
      </c>
      <c r="B28" s="2">
        <v>6.6</v>
      </c>
      <c r="C28" s="2">
        <v>39.6</v>
      </c>
      <c r="D28" s="4">
        <f t="shared" si="2"/>
        <v>0.89209460269048035</v>
      </c>
      <c r="E28" s="4">
        <f t="shared" si="3"/>
        <v>0.81954393554186866</v>
      </c>
      <c r="F28" s="4">
        <f t="shared" si="4"/>
        <v>0.9956351945975499</v>
      </c>
      <c r="H28" s="6">
        <v>10</v>
      </c>
      <c r="I28" s="7">
        <v>164.65600000000001</v>
      </c>
      <c r="J28" s="9">
        <v>8.232800000000001</v>
      </c>
      <c r="K28" s="7">
        <v>329.31200000000001</v>
      </c>
      <c r="L28" s="9">
        <v>1.6659999999999999</v>
      </c>
      <c r="M28" s="9">
        <v>6.2474999999999996</v>
      </c>
      <c r="N28" s="12">
        <v>52.711004401760711</v>
      </c>
    </row>
    <row r="29" spans="1:14" x14ac:dyDescent="0.25">
      <c r="A29" s="2">
        <v>8.1999999999999993</v>
      </c>
      <c r="B29" s="2">
        <v>13.1</v>
      </c>
      <c r="C29" s="2">
        <v>40.700000000000003</v>
      </c>
      <c r="D29" s="4">
        <f t="shared" si="2"/>
        <v>0.91381385238371671</v>
      </c>
      <c r="E29" s="4">
        <f t="shared" si="3"/>
        <v>1.1172712956557642</v>
      </c>
      <c r="F29" s="4">
        <f t="shared" si="4"/>
        <v>1.3521825181113625</v>
      </c>
      <c r="H29" s="6">
        <v>11</v>
      </c>
      <c r="I29" s="7">
        <v>103.568</v>
      </c>
      <c r="J29" s="9">
        <v>5.1783999999999999</v>
      </c>
      <c r="K29" s="7">
        <v>207.136</v>
      </c>
      <c r="L29" s="9">
        <v>1.0740000000000001</v>
      </c>
      <c r="M29" s="9">
        <v>4.0274999999999999</v>
      </c>
      <c r="N29" s="12">
        <v>51.430415890751085</v>
      </c>
    </row>
    <row r="30" spans="1:14" x14ac:dyDescent="0.25">
      <c r="A30" s="2">
        <v>9.3000000000000007</v>
      </c>
      <c r="B30" s="2">
        <v>19.399999999999999</v>
      </c>
      <c r="C30" s="2">
        <v>34.5</v>
      </c>
      <c r="D30" s="4">
        <f t="shared" si="2"/>
        <v>0.96848294855393513</v>
      </c>
      <c r="E30" s="4">
        <f t="shared" si="3"/>
        <v>1.287801729930226</v>
      </c>
      <c r="F30" s="4">
        <f t="shared" si="4"/>
        <v>1.5976951859255124</v>
      </c>
      <c r="H30" s="6">
        <v>12</v>
      </c>
      <c r="I30" s="7">
        <v>59.26</v>
      </c>
      <c r="J30" s="9">
        <v>2.9630000000000001</v>
      </c>
      <c r="K30" s="7">
        <v>118.52000000000001</v>
      </c>
      <c r="L30" s="9">
        <v>0.93300000000000005</v>
      </c>
      <c r="M30" s="9">
        <v>3.4987500000000002</v>
      </c>
      <c r="N30" s="12">
        <v>33.874955341193285</v>
      </c>
    </row>
    <row r="31" spans="1:14" x14ac:dyDescent="0.25">
      <c r="A31" s="2">
        <v>2.9</v>
      </c>
      <c r="B31" s="2">
        <v>14</v>
      </c>
      <c r="C31" s="2">
        <v>20.100000000000001</v>
      </c>
      <c r="D31" s="4">
        <f t="shared" si="2"/>
        <v>0.46239799789895608</v>
      </c>
      <c r="E31" s="4">
        <f t="shared" si="3"/>
        <v>1.146128035678238</v>
      </c>
      <c r="F31" s="4">
        <f t="shared" si="4"/>
        <v>1.6095944092252201</v>
      </c>
      <c r="H31" s="6">
        <v>13</v>
      </c>
      <c r="I31" s="7">
        <v>62.875999999999998</v>
      </c>
      <c r="J31" s="9">
        <v>3.1438000000000001</v>
      </c>
      <c r="K31" s="7">
        <v>125.75200000000001</v>
      </c>
      <c r="L31" s="9">
        <v>0.77900000000000003</v>
      </c>
      <c r="M31" s="9">
        <v>2.9212500000000001</v>
      </c>
      <c r="N31" s="12">
        <v>43.047325631151047</v>
      </c>
    </row>
    <row r="32" spans="1:14" x14ac:dyDescent="0.25">
      <c r="A32" s="2">
        <v>14.1</v>
      </c>
      <c r="B32" s="2">
        <v>31.4</v>
      </c>
      <c r="C32" s="2">
        <v>19.399999999999999</v>
      </c>
      <c r="D32" s="4">
        <f t="shared" si="2"/>
        <v>1.1492191126553799</v>
      </c>
      <c r="E32" s="4">
        <f t="shared" si="3"/>
        <v>1.4969296480732148</v>
      </c>
      <c r="F32" s="4">
        <f t="shared" si="4"/>
        <v>1.5378190950732742</v>
      </c>
      <c r="H32" s="6">
        <v>14</v>
      </c>
      <c r="I32" s="7">
        <v>61.537999999999997</v>
      </c>
      <c r="J32" s="9">
        <v>3.0769000000000002</v>
      </c>
      <c r="K32" s="7">
        <v>123.07600000000001</v>
      </c>
      <c r="L32" s="9">
        <v>2.58</v>
      </c>
      <c r="M32" s="9">
        <v>9.6750000000000007</v>
      </c>
      <c r="N32" s="12">
        <v>12.721033591731265</v>
      </c>
    </row>
    <row r="33" spans="1:14" x14ac:dyDescent="0.25">
      <c r="A33" s="2">
        <v>11.8</v>
      </c>
      <c r="B33" s="2">
        <v>3</v>
      </c>
      <c r="C33" s="2">
        <v>74.900000000000006</v>
      </c>
      <c r="D33" s="4">
        <f t="shared" si="2"/>
        <v>1.0718820073061255</v>
      </c>
      <c r="E33" s="4">
        <f t="shared" si="3"/>
        <v>0.47712125471966244</v>
      </c>
      <c r="F33" s="4">
        <f t="shared" si="4"/>
        <v>1.3031960574204888</v>
      </c>
      <c r="H33" s="6">
        <v>15</v>
      </c>
      <c r="I33" s="7">
        <v>60.170999999999999</v>
      </c>
      <c r="J33" s="9">
        <v>3.0085500000000001</v>
      </c>
      <c r="K33" s="7">
        <v>120.342</v>
      </c>
      <c r="L33" s="9">
        <v>1.6830000000000001</v>
      </c>
      <c r="M33" s="9">
        <v>6.3112500000000002</v>
      </c>
      <c r="N33" s="12">
        <v>19.067855020796195</v>
      </c>
    </row>
    <row r="34" spans="1:14" x14ac:dyDescent="0.25">
      <c r="A34" s="2">
        <v>8.3000000000000007</v>
      </c>
      <c r="B34" s="2">
        <v>19.7</v>
      </c>
      <c r="C34" s="2">
        <v>47.4</v>
      </c>
      <c r="D34" s="4">
        <f t="shared" si="2"/>
        <v>0.91907809237607396</v>
      </c>
      <c r="E34" s="4">
        <f t="shared" si="3"/>
        <v>1.2944662261615929</v>
      </c>
      <c r="F34" s="4">
        <f t="shared" si="4"/>
        <v>1.287801729930226</v>
      </c>
      <c r="H34" s="6">
        <v>16</v>
      </c>
      <c r="I34" s="7">
        <v>33.639000000000003</v>
      </c>
      <c r="J34" s="9">
        <v>1.6819500000000003</v>
      </c>
      <c r="K34" s="7">
        <v>67.278000000000006</v>
      </c>
      <c r="L34" s="9">
        <v>0.89700000000000002</v>
      </c>
      <c r="M34" s="9">
        <v>3.36375</v>
      </c>
      <c r="N34" s="12">
        <v>20.000891861761428</v>
      </c>
    </row>
    <row r="35" spans="1:14" x14ac:dyDescent="0.25">
      <c r="A35" s="2">
        <v>4.0999999999999996</v>
      </c>
      <c r="B35" s="2">
        <v>17.3</v>
      </c>
      <c r="C35" s="2">
        <v>13.1</v>
      </c>
      <c r="D35" s="4">
        <f t="shared" si="2"/>
        <v>0.61278385671973545</v>
      </c>
      <c r="E35" s="4">
        <f t="shared" si="3"/>
        <v>1.2380461031287955</v>
      </c>
      <c r="F35" s="4">
        <f t="shared" si="4"/>
        <v>1.8744818176994664</v>
      </c>
      <c r="H35" s="6">
        <v>17</v>
      </c>
      <c r="I35" s="7">
        <v>53.146000000000001</v>
      </c>
      <c r="J35" s="9">
        <v>2.6573000000000002</v>
      </c>
      <c r="K35" s="7">
        <v>106.292</v>
      </c>
      <c r="L35" s="9">
        <v>1.3959999999999999</v>
      </c>
      <c r="M35" s="9">
        <v>5.2349999999999994</v>
      </c>
      <c r="N35" s="12">
        <v>20.304106972301817</v>
      </c>
    </row>
    <row r="36" spans="1:14" x14ac:dyDescent="0.25">
      <c r="A36" s="2">
        <v>10.4</v>
      </c>
      <c r="B36" s="2">
        <v>23.1</v>
      </c>
      <c r="C36" s="2">
        <v>36.5</v>
      </c>
      <c r="D36" s="4">
        <f t="shared" si="2"/>
        <v>1.0170333392987803</v>
      </c>
      <c r="E36" s="4">
        <f t="shared" si="3"/>
        <v>1.3636119798921444</v>
      </c>
      <c r="F36" s="4">
        <f t="shared" si="4"/>
        <v>1.675778341674085</v>
      </c>
      <c r="H36" s="6">
        <v>18</v>
      </c>
      <c r="I36" s="7">
        <v>8.1940000000000008</v>
      </c>
      <c r="J36" s="9">
        <v>0.40970000000000006</v>
      </c>
      <c r="K36" s="7">
        <v>16.388000000000002</v>
      </c>
      <c r="L36" s="9">
        <v>0.59699999999999998</v>
      </c>
      <c r="M36" s="9">
        <v>2.23875</v>
      </c>
      <c r="N36" s="12">
        <v>7.3201563372417651</v>
      </c>
    </row>
    <row r="37" spans="1:14" x14ac:dyDescent="0.25">
      <c r="A37" s="2">
        <v>7.8</v>
      </c>
      <c r="B37" s="2">
        <v>10</v>
      </c>
      <c r="C37" s="2">
        <v>26.5</v>
      </c>
      <c r="D37" s="4">
        <f t="shared" si="2"/>
        <v>0.89209460269048035</v>
      </c>
      <c r="E37" s="4">
        <f t="shared" si="3"/>
        <v>1</v>
      </c>
      <c r="F37" s="4">
        <f t="shared" si="4"/>
        <v>1.1172712956557642</v>
      </c>
      <c r="H37" s="6">
        <v>19</v>
      </c>
      <c r="I37" s="7">
        <v>9.0990000000000002</v>
      </c>
      <c r="J37" s="9">
        <v>0.45495000000000002</v>
      </c>
      <c r="K37" s="7">
        <v>18.198</v>
      </c>
      <c r="L37" s="9">
        <v>0.92100000000000004</v>
      </c>
      <c r="M37" s="9">
        <v>3.4537500000000003</v>
      </c>
      <c r="N37" s="12">
        <v>5.2690553745928339</v>
      </c>
    </row>
    <row r="38" spans="1:14" x14ac:dyDescent="0.25">
      <c r="A38" s="2">
        <v>12.7</v>
      </c>
      <c r="B38" s="2">
        <v>14.9</v>
      </c>
      <c r="C38" s="2">
        <v>42.7</v>
      </c>
      <c r="D38" s="4">
        <f t="shared" si="2"/>
        <v>1.1038037209559568</v>
      </c>
      <c r="E38" s="4">
        <f t="shared" si="3"/>
        <v>1.173186268412274</v>
      </c>
      <c r="F38" s="4">
        <f t="shared" si="4"/>
        <v>1.5622928644564746</v>
      </c>
      <c r="H38" s="6">
        <v>20</v>
      </c>
      <c r="I38" s="7">
        <v>18.09</v>
      </c>
      <c r="J38" s="9">
        <v>0.90450000000000008</v>
      </c>
      <c r="K38" s="7">
        <v>36.180000000000007</v>
      </c>
      <c r="L38" s="9">
        <v>1.462</v>
      </c>
      <c r="M38" s="9">
        <v>5.4824999999999999</v>
      </c>
      <c r="N38" s="12">
        <v>6.5991792065663484</v>
      </c>
    </row>
    <row r="39" spans="1:14" x14ac:dyDescent="0.25">
      <c r="A39" s="2">
        <v>16.600000000000001</v>
      </c>
      <c r="B39" s="2">
        <v>15.6</v>
      </c>
      <c r="C39" s="2"/>
      <c r="D39" s="4">
        <f t="shared" si="2"/>
        <v>1.2201080880400552</v>
      </c>
      <c r="E39" s="4">
        <f t="shared" si="3"/>
        <v>1.1931245983544616</v>
      </c>
      <c r="F39" s="4">
        <f t="shared" si="4"/>
        <v>1.4232458739368079</v>
      </c>
      <c r="H39" s="6">
        <v>21</v>
      </c>
      <c r="I39" s="7">
        <v>37.988999999999997</v>
      </c>
      <c r="J39" s="9">
        <v>1.8994499999999999</v>
      </c>
      <c r="K39" s="7">
        <v>75.977999999999994</v>
      </c>
      <c r="L39" s="9">
        <v>1.55</v>
      </c>
      <c r="M39" s="9">
        <v>5.8125</v>
      </c>
      <c r="N39" s="12">
        <v>13.071483870967741</v>
      </c>
    </row>
    <row r="40" spans="1:14" x14ac:dyDescent="0.25">
      <c r="A40" s="2">
        <v>14.9</v>
      </c>
      <c r="B40" s="2">
        <v>9.8000000000000007</v>
      </c>
      <c r="C40" s="2">
        <v>21</v>
      </c>
      <c r="D40" s="4">
        <f t="shared" si="2"/>
        <v>1.173186268412274</v>
      </c>
      <c r="E40" s="4">
        <f t="shared" si="3"/>
        <v>0.99122607569249488</v>
      </c>
      <c r="F40" s="4">
        <f t="shared" si="4"/>
        <v>1.6304278750250238</v>
      </c>
      <c r="H40" s="6">
        <v>22</v>
      </c>
      <c r="I40" s="7">
        <v>80.894000000000005</v>
      </c>
      <c r="J40" s="9">
        <v>4.0447000000000006</v>
      </c>
      <c r="K40" s="7">
        <v>161.78800000000001</v>
      </c>
      <c r="L40" s="9">
        <v>2.2240000000000002</v>
      </c>
      <c r="M40" s="9">
        <v>8.34</v>
      </c>
      <c r="N40" s="12">
        <v>19.399040767386094</v>
      </c>
    </row>
    <row r="41" spans="1:14" x14ac:dyDescent="0.25">
      <c r="A41" s="2">
        <v>7.6</v>
      </c>
      <c r="B41" s="2">
        <v>10.7</v>
      </c>
      <c r="C41" s="2">
        <v>21.9</v>
      </c>
      <c r="D41" s="4">
        <f t="shared" si="2"/>
        <v>0.88081359228079137</v>
      </c>
      <c r="E41" s="4">
        <f t="shared" si="3"/>
        <v>1.0293837776852097</v>
      </c>
      <c r="F41" s="4"/>
      <c r="H41" s="6">
        <v>23</v>
      </c>
      <c r="I41" s="7">
        <v>20.178000000000001</v>
      </c>
      <c r="J41" s="9">
        <v>1.0089000000000001</v>
      </c>
      <c r="K41" s="7">
        <v>40.356000000000009</v>
      </c>
      <c r="L41" s="9">
        <v>1.37</v>
      </c>
      <c r="M41" s="9">
        <v>5.1375000000000002</v>
      </c>
      <c r="N41" s="12">
        <v>7.8551824817518261</v>
      </c>
    </row>
    <row r="42" spans="1:14" x14ac:dyDescent="0.25">
      <c r="A42" s="2">
        <v>11.4</v>
      </c>
      <c r="B42" s="2">
        <v>12.4</v>
      </c>
      <c r="C42" s="2">
        <v>49.2</v>
      </c>
      <c r="D42" s="4">
        <f t="shared" si="2"/>
        <v>1.0569048513364727</v>
      </c>
      <c r="E42" s="4">
        <f t="shared" si="3"/>
        <v>1.0934216851622351</v>
      </c>
      <c r="F42" s="4">
        <f t="shared" si="4"/>
        <v>1.3222192947339193</v>
      </c>
      <c r="H42" s="6">
        <v>24</v>
      </c>
      <c r="I42" s="7">
        <v>24.6</v>
      </c>
      <c r="J42" s="9">
        <v>1.2300000000000002</v>
      </c>
      <c r="K42" s="7">
        <v>49.20000000000001</v>
      </c>
      <c r="L42" s="9">
        <v>0.95199999999999996</v>
      </c>
      <c r="M42" s="9">
        <v>3.57</v>
      </c>
      <c r="N42" s="12">
        <v>13.781512605042019</v>
      </c>
    </row>
    <row r="43" spans="1:14" x14ac:dyDescent="0.25">
      <c r="A43" s="2">
        <v>10.7</v>
      </c>
      <c r="B43" s="2">
        <v>27.2</v>
      </c>
      <c r="C43" s="2">
        <v>14.7</v>
      </c>
      <c r="D43" s="4">
        <f t="shared" si="2"/>
        <v>1.0293837776852097</v>
      </c>
      <c r="E43" s="4">
        <f t="shared" si="3"/>
        <v>1.4345689040341987</v>
      </c>
      <c r="F43" s="4">
        <f t="shared" si="4"/>
        <v>1.3404441148401183</v>
      </c>
      <c r="H43" s="6">
        <v>25</v>
      </c>
      <c r="I43" s="7">
        <v>77.656999999999996</v>
      </c>
      <c r="J43" s="9">
        <v>3.8828499999999999</v>
      </c>
      <c r="K43" s="7">
        <v>155.31399999999999</v>
      </c>
      <c r="L43" s="9">
        <v>1.9790000000000001</v>
      </c>
      <c r="M43" s="9">
        <v>7.4212500000000006</v>
      </c>
      <c r="N43" s="12">
        <v>20.928280276233785</v>
      </c>
    </row>
    <row r="44" spans="1:14" x14ac:dyDescent="0.25">
      <c r="A44" s="2">
        <v>13.4</v>
      </c>
      <c r="B44" s="2">
        <v>16</v>
      </c>
      <c r="C44" s="2">
        <v>32.200000000000003</v>
      </c>
      <c r="D44" s="4">
        <f t="shared" si="2"/>
        <v>1.1271047983648077</v>
      </c>
      <c r="E44" s="4">
        <f t="shared" si="3"/>
        <v>1.2041199826559248</v>
      </c>
      <c r="F44" s="4">
        <f t="shared" si="4"/>
        <v>1.6919651027673603</v>
      </c>
      <c r="H44" s="6">
        <v>26</v>
      </c>
      <c r="I44" s="7">
        <v>78.858000000000004</v>
      </c>
      <c r="J44" s="9">
        <v>3.9429000000000003</v>
      </c>
      <c r="K44" s="7">
        <v>157.71600000000001</v>
      </c>
      <c r="L44" s="9">
        <v>2.3530000000000002</v>
      </c>
      <c r="M44" s="9">
        <v>8.8237500000000004</v>
      </c>
      <c r="N44" s="12">
        <v>17.874033149171272</v>
      </c>
    </row>
    <row r="45" spans="1:14" x14ac:dyDescent="0.25">
      <c r="A45" s="2">
        <v>17.100000000000001</v>
      </c>
      <c r="B45" s="2">
        <v>9</v>
      </c>
      <c r="C45" s="2">
        <v>21.9</v>
      </c>
      <c r="D45" s="4">
        <f t="shared" si="2"/>
        <v>1.2329961103921538</v>
      </c>
      <c r="E45" s="4">
        <f t="shared" si="3"/>
        <v>0.95424250943932487</v>
      </c>
      <c r="F45" s="4">
        <f t="shared" si="4"/>
        <v>1.167317334748176</v>
      </c>
      <c r="H45" s="6">
        <v>27</v>
      </c>
      <c r="I45" s="7">
        <v>111.23099999999999</v>
      </c>
      <c r="J45" s="9">
        <v>5.5615500000000004</v>
      </c>
      <c r="K45" s="7">
        <v>222.46200000000002</v>
      </c>
      <c r="L45" s="9">
        <v>2.081</v>
      </c>
      <c r="M45" s="9">
        <v>7.80375</v>
      </c>
      <c r="N45" s="12">
        <v>28.507063911580975</v>
      </c>
    </row>
    <row r="46" spans="1:14" x14ac:dyDescent="0.25">
      <c r="A46" s="2">
        <v>22.5</v>
      </c>
      <c r="B46" s="2">
        <v>15.1</v>
      </c>
      <c r="C46" s="2">
        <v>16.600000000000001</v>
      </c>
      <c r="D46" s="4">
        <f t="shared" si="2"/>
        <v>1.3521825181113625</v>
      </c>
      <c r="E46" s="4">
        <f t="shared" si="3"/>
        <v>1.1789769472931695</v>
      </c>
      <c r="F46" s="4">
        <f t="shared" si="4"/>
        <v>1.507855871695831</v>
      </c>
      <c r="H46" s="6">
        <v>28</v>
      </c>
      <c r="I46" s="7">
        <v>53.116</v>
      </c>
      <c r="J46" s="9">
        <v>2.6558000000000002</v>
      </c>
      <c r="K46" s="7">
        <v>106.232</v>
      </c>
      <c r="L46" s="9">
        <v>2.0289999999999999</v>
      </c>
      <c r="M46" s="9">
        <v>7.6087499999999997</v>
      </c>
      <c r="N46" s="12">
        <v>13.961820272712337</v>
      </c>
    </row>
    <row r="47" spans="1:14" x14ac:dyDescent="0.25">
      <c r="A47" s="2">
        <v>10.6</v>
      </c>
      <c r="B47" s="2">
        <v>11.7</v>
      </c>
      <c r="C47" s="2">
        <v>53.9</v>
      </c>
      <c r="D47" s="4">
        <f t="shared" si="2"/>
        <v>1.0253058652647702</v>
      </c>
      <c r="E47" s="4">
        <f t="shared" si="3"/>
        <v>1.0681858617461617</v>
      </c>
      <c r="F47" s="4">
        <f t="shared" si="4"/>
        <v>1.3404441148401183</v>
      </c>
      <c r="H47" s="6">
        <v>29</v>
      </c>
      <c r="I47" s="7">
        <v>24.422999999999998</v>
      </c>
      <c r="J47" s="9">
        <v>1.22115</v>
      </c>
      <c r="K47" s="7">
        <v>48.845999999999997</v>
      </c>
      <c r="L47" s="9">
        <v>0.80700000000000005</v>
      </c>
      <c r="M47" s="9">
        <v>3.0262500000000001</v>
      </c>
      <c r="N47" s="12">
        <v>16.140768277571251</v>
      </c>
    </row>
    <row r="48" spans="1:14" x14ac:dyDescent="0.25">
      <c r="A48" s="2"/>
      <c r="B48" s="2">
        <v>19.2</v>
      </c>
      <c r="C48" s="2">
        <v>35.299999999999997</v>
      </c>
      <c r="D48" s="4"/>
      <c r="E48" s="4">
        <f t="shared" si="3"/>
        <v>1.2833012287035497</v>
      </c>
      <c r="F48" s="4">
        <f t="shared" si="4"/>
        <v>1.2201080880400552</v>
      </c>
      <c r="H48" s="6">
        <v>30</v>
      </c>
      <c r="I48" s="7">
        <v>16.239999999999998</v>
      </c>
      <c r="J48" s="9">
        <v>0.81199999999999994</v>
      </c>
      <c r="K48" s="7">
        <v>32.479999999999997</v>
      </c>
      <c r="L48" s="9">
        <v>0.871</v>
      </c>
      <c r="M48" s="9">
        <v>3.2662499999999999</v>
      </c>
      <c r="N48" s="12">
        <v>9.9441255262150783</v>
      </c>
    </row>
    <row r="49" spans="1:14" x14ac:dyDescent="0.25">
      <c r="A49" s="2"/>
      <c r="B49" s="2">
        <v>13</v>
      </c>
      <c r="C49" s="2">
        <v>43.4</v>
      </c>
      <c r="D49" s="4"/>
      <c r="E49" s="4">
        <f t="shared" si="3"/>
        <v>1.1139433523068367</v>
      </c>
      <c r="F49" s="4">
        <f t="shared" si="4"/>
        <v>1.7315887651867388</v>
      </c>
      <c r="H49" s="6">
        <v>31</v>
      </c>
      <c r="I49" s="7">
        <v>36.557000000000002</v>
      </c>
      <c r="J49" s="9">
        <v>1.8278500000000002</v>
      </c>
      <c r="K49" s="7">
        <v>73.114000000000004</v>
      </c>
      <c r="L49" s="9">
        <v>1.7829999999999999</v>
      </c>
      <c r="M49" s="9">
        <v>6.6862499999999994</v>
      </c>
      <c r="N49" s="12">
        <v>10.93497850065433</v>
      </c>
    </row>
    <row r="50" spans="1:14" x14ac:dyDescent="0.25">
      <c r="A50" s="2"/>
      <c r="B50" s="2">
        <v>7.1</v>
      </c>
      <c r="C50" s="2">
        <v>13</v>
      </c>
      <c r="D50" s="4"/>
      <c r="E50" s="4">
        <f t="shared" si="3"/>
        <v>0.85125834871907524</v>
      </c>
      <c r="F50" s="4">
        <f t="shared" si="4"/>
        <v>1.5477747053878226</v>
      </c>
      <c r="H50" s="6">
        <v>32</v>
      </c>
      <c r="I50" s="7">
        <v>18.619</v>
      </c>
      <c r="J50" s="9">
        <v>0.93095000000000006</v>
      </c>
      <c r="K50" s="7">
        <v>37.238</v>
      </c>
      <c r="L50" s="9">
        <v>1.0289999999999999</v>
      </c>
      <c r="M50" s="9">
        <v>3.8587499999999997</v>
      </c>
      <c r="N50" s="12">
        <v>9.6502753482345334</v>
      </c>
    </row>
    <row r="51" spans="1:14" x14ac:dyDescent="0.25">
      <c r="A51" s="2"/>
      <c r="B51" s="2">
        <v>24.4</v>
      </c>
      <c r="C51" s="2">
        <v>65.8</v>
      </c>
      <c r="D51" s="4"/>
      <c r="E51" s="4">
        <f t="shared" si="3"/>
        <v>1.3873898263387294</v>
      </c>
      <c r="F51" s="4">
        <f t="shared" si="4"/>
        <v>1.6374897295125106</v>
      </c>
      <c r="H51" s="6">
        <v>33</v>
      </c>
      <c r="I51" s="7">
        <v>37.72</v>
      </c>
      <c r="J51" s="9">
        <v>1.8860000000000001</v>
      </c>
      <c r="K51" s="7">
        <v>75.44</v>
      </c>
      <c r="L51" s="9">
        <v>0.64100000000000001</v>
      </c>
      <c r="M51" s="9">
        <v>2.4037500000000001</v>
      </c>
      <c r="N51" s="12">
        <v>31.384295371814872</v>
      </c>
    </row>
    <row r="52" spans="1:14" x14ac:dyDescent="0.25">
      <c r="A52" s="2"/>
      <c r="B52" s="2">
        <v>25.5</v>
      </c>
      <c r="C52" s="2"/>
      <c r="D52" s="4"/>
      <c r="E52" s="4">
        <f t="shared" si="3"/>
        <v>1.4065401804339552</v>
      </c>
      <c r="F52" s="4">
        <f t="shared" si="4"/>
        <v>1.1139433523068367</v>
      </c>
      <c r="H52" s="6">
        <v>34</v>
      </c>
      <c r="I52" s="7">
        <v>25.693999999999999</v>
      </c>
      <c r="J52" s="9">
        <v>1.2847</v>
      </c>
      <c r="K52" s="7">
        <v>51.387999999999998</v>
      </c>
      <c r="L52" s="9">
        <v>4.5720000000000001</v>
      </c>
      <c r="M52" s="9">
        <v>17.145</v>
      </c>
      <c r="N52" s="12">
        <v>2.9972586759988333</v>
      </c>
    </row>
    <row r="53" spans="1:14" x14ac:dyDescent="0.25">
      <c r="A53" s="2"/>
      <c r="B53" s="2">
        <v>13.2</v>
      </c>
      <c r="C53" s="2">
        <v>23.8</v>
      </c>
      <c r="D53" s="4"/>
      <c r="E53" s="4">
        <f t="shared" si="3"/>
        <v>1.1205739312058498</v>
      </c>
      <c r="F53" s="4">
        <f t="shared" si="4"/>
        <v>1.8182258936139555</v>
      </c>
      <c r="H53" s="6">
        <v>35</v>
      </c>
      <c r="I53" s="7">
        <v>28.978999999999999</v>
      </c>
      <c r="J53" s="9">
        <v>1.44895</v>
      </c>
      <c r="K53" s="7">
        <v>57.957999999999998</v>
      </c>
      <c r="L53" s="9">
        <v>1.149</v>
      </c>
      <c r="M53" s="9">
        <v>4.3087499999999999</v>
      </c>
      <c r="N53" s="12">
        <v>13.451232956193792</v>
      </c>
    </row>
    <row r="54" spans="1:14" x14ac:dyDescent="0.25">
      <c r="A54" s="2"/>
      <c r="B54" s="2">
        <v>24.2</v>
      </c>
      <c r="C54" s="2">
        <v>23.8</v>
      </c>
      <c r="D54" s="4"/>
      <c r="E54" s="4">
        <f t="shared" si="3"/>
        <v>1.3838153659804313</v>
      </c>
      <c r="F54" s="4"/>
      <c r="H54" s="6">
        <v>36</v>
      </c>
      <c r="I54" s="7">
        <v>57.35</v>
      </c>
      <c r="J54" s="9">
        <v>2.8675000000000002</v>
      </c>
      <c r="K54" s="7">
        <v>114.7</v>
      </c>
      <c r="L54" s="9">
        <v>1.5529999999999999</v>
      </c>
      <c r="M54" s="9">
        <v>5.8237499999999995</v>
      </c>
      <c r="N54" s="12">
        <v>19.695213565142737</v>
      </c>
    </row>
    <row r="55" spans="1:14" x14ac:dyDescent="0.25">
      <c r="A55" s="2"/>
      <c r="B55" s="2">
        <v>38.200000000000003</v>
      </c>
      <c r="C55" s="2">
        <v>40.9</v>
      </c>
      <c r="D55" s="4"/>
      <c r="E55" s="4">
        <f t="shared" si="3"/>
        <v>1.5820633629117087</v>
      </c>
      <c r="F55" s="4">
        <f t="shared" si="4"/>
        <v>1.3765769570565121</v>
      </c>
      <c r="H55" s="6">
        <v>37</v>
      </c>
      <c r="I55" s="7">
        <v>41.274999999999999</v>
      </c>
      <c r="J55" s="9">
        <v>2.0637500000000002</v>
      </c>
      <c r="K55" s="7">
        <v>82.550000000000011</v>
      </c>
      <c r="L55" s="9">
        <v>0.97799999999999998</v>
      </c>
      <c r="M55" s="9">
        <v>3.6675</v>
      </c>
      <c r="N55" s="12">
        <v>22.508520790729381</v>
      </c>
    </row>
    <row r="56" spans="1:14" x14ac:dyDescent="0.25">
      <c r="A56" s="2"/>
      <c r="B56" s="2">
        <v>19.600000000000001</v>
      </c>
      <c r="C56" s="2">
        <v>38.200000000000003</v>
      </c>
      <c r="D56" s="4"/>
      <c r="E56" s="4">
        <f t="shared" si="3"/>
        <v>1.2922560713564761</v>
      </c>
      <c r="F56" s="4">
        <f t="shared" si="4"/>
        <v>1.3765769570565121</v>
      </c>
      <c r="H56" s="6">
        <v>38</v>
      </c>
      <c r="I56" s="7">
        <v>59.624000000000002</v>
      </c>
      <c r="J56" s="9">
        <v>2.9812000000000003</v>
      </c>
      <c r="K56" s="7">
        <v>119.24800000000002</v>
      </c>
      <c r="L56" s="9">
        <v>0.80300000000000005</v>
      </c>
      <c r="M56" s="9">
        <v>3.01125</v>
      </c>
      <c r="N56" s="12">
        <v>39.600830220008312</v>
      </c>
    </row>
    <row r="57" spans="1:14" x14ac:dyDescent="0.25">
      <c r="A57" s="2"/>
      <c r="B57" s="2">
        <v>8</v>
      </c>
      <c r="C57" s="2">
        <v>22.2</v>
      </c>
      <c r="D57" s="4"/>
      <c r="E57" s="4">
        <f t="shared" si="3"/>
        <v>0.90308998699194354</v>
      </c>
      <c r="F57" s="4">
        <f t="shared" si="4"/>
        <v>1.6117233080073419</v>
      </c>
      <c r="H57" s="6">
        <v>39</v>
      </c>
      <c r="I57" s="7">
        <v>31.262</v>
      </c>
      <c r="J57" s="9">
        <v>1.5631000000000002</v>
      </c>
      <c r="K57" s="7">
        <v>62.524000000000008</v>
      </c>
      <c r="L57" s="9">
        <v>0.41</v>
      </c>
      <c r="M57" s="9">
        <v>1.5374999999999999</v>
      </c>
      <c r="N57" s="12">
        <v>40.666016260162607</v>
      </c>
    </row>
    <row r="58" spans="1:14" x14ac:dyDescent="0.25">
      <c r="A58" s="2"/>
      <c r="B58" s="2">
        <v>18.2</v>
      </c>
      <c r="C58" s="2">
        <v>5.0999999999999996</v>
      </c>
      <c r="D58" s="4"/>
      <c r="E58" s="4">
        <f t="shared" si="3"/>
        <v>1.2600713879850747</v>
      </c>
      <c r="F58" s="4">
        <f t="shared" si="4"/>
        <v>1.5820633629117087</v>
      </c>
      <c r="H58" s="6">
        <v>40</v>
      </c>
      <c r="I58" s="7">
        <v>22.151</v>
      </c>
      <c r="J58" s="9">
        <v>1.10755</v>
      </c>
      <c r="K58" s="7">
        <v>44.302</v>
      </c>
      <c r="L58" s="9">
        <v>0.59299999999999997</v>
      </c>
      <c r="M58" s="9">
        <v>2.2237499999999999</v>
      </c>
      <c r="N58" s="12">
        <v>19.922203485103992</v>
      </c>
    </row>
    <row r="59" spans="1:14" x14ac:dyDescent="0.25">
      <c r="A59" s="2"/>
      <c r="B59" s="2">
        <v>31</v>
      </c>
      <c r="C59" s="2"/>
      <c r="D59" s="4"/>
      <c r="E59" s="4">
        <f t="shared" si="3"/>
        <v>1.4913616938342726</v>
      </c>
      <c r="F59" s="4">
        <f t="shared" si="4"/>
        <v>1.3463529744506386</v>
      </c>
      <c r="H59" s="6">
        <v>41</v>
      </c>
      <c r="I59" s="7">
        <v>14.978</v>
      </c>
      <c r="J59" s="9">
        <v>0.74890000000000001</v>
      </c>
      <c r="K59" s="7">
        <v>29.956</v>
      </c>
      <c r="L59" s="9">
        <v>1.0289999999999999</v>
      </c>
      <c r="M59" s="9">
        <v>3.8587499999999997</v>
      </c>
      <c r="N59" s="12">
        <v>7.76313573048267</v>
      </c>
    </row>
    <row r="60" spans="1:14" x14ac:dyDescent="0.25">
      <c r="A60" s="2"/>
      <c r="B60" s="2">
        <v>28.6</v>
      </c>
      <c r="C60" s="2"/>
      <c r="D60" s="4"/>
      <c r="E60" s="4">
        <f t="shared" si="3"/>
        <v>1.4563660331290431</v>
      </c>
      <c r="F60" s="4">
        <f t="shared" si="4"/>
        <v>0.70757017609793638</v>
      </c>
      <c r="H60" s="6">
        <v>42</v>
      </c>
      <c r="I60" s="7">
        <v>15.154</v>
      </c>
      <c r="J60" s="9">
        <v>0.75770000000000004</v>
      </c>
      <c r="K60" s="7">
        <v>30.308</v>
      </c>
      <c r="L60" s="9">
        <v>0.46600000000000003</v>
      </c>
      <c r="M60" s="9">
        <v>1.7475000000000001</v>
      </c>
      <c r="N60" s="12">
        <v>17.343633762517882</v>
      </c>
    </row>
    <row r="61" spans="1:14" x14ac:dyDescent="0.25">
      <c r="A61" s="2"/>
      <c r="B61" s="2">
        <v>10.9</v>
      </c>
      <c r="C61" s="2"/>
      <c r="D61" s="4"/>
      <c r="E61" s="4">
        <f t="shared" si="3"/>
        <v>1.0374264979406236</v>
      </c>
      <c r="F61" s="4"/>
      <c r="H61" s="6">
        <v>43</v>
      </c>
      <c r="I61" s="7">
        <v>95.546999999999997</v>
      </c>
      <c r="J61" s="9">
        <v>4.7773500000000002</v>
      </c>
      <c r="K61" s="7">
        <v>191.09399999999999</v>
      </c>
      <c r="L61" s="9">
        <v>1.4770000000000001</v>
      </c>
      <c r="M61" s="9">
        <v>5.5387500000000003</v>
      </c>
      <c r="N61" s="12">
        <v>34.501286391333785</v>
      </c>
    </row>
    <row r="62" spans="1:14" x14ac:dyDescent="0.25">
      <c r="A62" s="2"/>
      <c r="B62" s="2">
        <v>15.4</v>
      </c>
      <c r="C62" s="2"/>
      <c r="D62" s="4"/>
      <c r="E62" s="4">
        <f t="shared" si="3"/>
        <v>1.1875207208364631</v>
      </c>
      <c r="F62" s="4"/>
      <c r="H62" s="6">
        <v>44</v>
      </c>
      <c r="I62" s="7">
        <v>47.573</v>
      </c>
      <c r="J62" s="9">
        <v>2.3786499999999999</v>
      </c>
      <c r="K62" s="7">
        <v>95.146000000000001</v>
      </c>
      <c r="L62" s="9">
        <v>1.26</v>
      </c>
      <c r="M62" s="9">
        <v>4.7249999999999996</v>
      </c>
      <c r="N62" s="12">
        <v>20.136719576719578</v>
      </c>
    </row>
    <row r="63" spans="1:14" x14ac:dyDescent="0.25">
      <c r="A63" s="2"/>
      <c r="B63" s="2">
        <v>34.4</v>
      </c>
      <c r="C63" s="2"/>
      <c r="D63" s="4"/>
      <c r="E63" s="4">
        <f t="shared" si="3"/>
        <v>1.5365584425715302</v>
      </c>
      <c r="F63" s="4"/>
      <c r="H63" s="6">
        <v>45</v>
      </c>
      <c r="I63" s="7">
        <v>17.12</v>
      </c>
      <c r="J63" s="9">
        <v>0.85600000000000009</v>
      </c>
      <c r="K63" s="7">
        <v>34.24</v>
      </c>
      <c r="L63" s="9">
        <v>1.1200000000000001</v>
      </c>
      <c r="M63" s="9">
        <v>4.2</v>
      </c>
      <c r="N63" s="12">
        <v>8.1523809523809518</v>
      </c>
    </row>
    <row r="64" spans="1:14" x14ac:dyDescent="0.25">
      <c r="A64" s="2"/>
      <c r="B64" s="2">
        <v>11.6</v>
      </c>
      <c r="C64" s="2"/>
      <c r="D64" s="4"/>
      <c r="E64" s="4">
        <f t="shared" si="3"/>
        <v>1.0644579892269184</v>
      </c>
      <c r="F64" s="4"/>
      <c r="H64" s="6">
        <v>46</v>
      </c>
      <c r="I64" s="7">
        <v>57.38</v>
      </c>
      <c r="J64" s="9">
        <v>2.8690000000000002</v>
      </c>
      <c r="K64" s="7">
        <v>114.76</v>
      </c>
      <c r="L64" s="9">
        <v>1.58</v>
      </c>
      <c r="M64" s="9">
        <v>5.9250000000000007</v>
      </c>
      <c r="N64" s="12">
        <v>19.368776371308016</v>
      </c>
    </row>
    <row r="65" spans="1:14" x14ac:dyDescent="0.25">
      <c r="A65" s="2"/>
      <c r="B65" s="2">
        <v>8.4</v>
      </c>
      <c r="C65" s="2"/>
      <c r="D65" s="4"/>
      <c r="E65" s="4">
        <f t="shared" si="3"/>
        <v>0.9242792860618817</v>
      </c>
      <c r="F65" s="4"/>
      <c r="H65" s="6">
        <v>47</v>
      </c>
      <c r="I65" s="7">
        <v>75.165999999999997</v>
      </c>
      <c r="J65" s="9">
        <v>3.7583000000000002</v>
      </c>
      <c r="K65" s="7">
        <v>150.33199999999999</v>
      </c>
      <c r="L65" s="9">
        <v>0.53500000000000003</v>
      </c>
      <c r="M65" s="11">
        <v>2.0062500000000001</v>
      </c>
      <c r="N65" s="12">
        <v>74.931838006230521</v>
      </c>
    </row>
    <row r="66" spans="1:14" x14ac:dyDescent="0.25">
      <c r="A66" s="2"/>
      <c r="B66" s="2">
        <v>25.6</v>
      </c>
      <c r="C66" s="2"/>
      <c r="D66" s="4"/>
      <c r="E66" s="4">
        <f t="shared" si="3"/>
        <v>1.4082399653118496</v>
      </c>
      <c r="F66" s="4"/>
      <c r="H66" s="6">
        <v>48</v>
      </c>
      <c r="I66" s="7">
        <v>33.698999999999998</v>
      </c>
      <c r="J66" s="9">
        <v>1.6849499999999999</v>
      </c>
      <c r="K66" s="7">
        <v>67.397999999999996</v>
      </c>
      <c r="L66" s="9">
        <v>0.77900000000000003</v>
      </c>
      <c r="M66" s="11">
        <v>2.9212500000000001</v>
      </c>
      <c r="N66" s="12">
        <v>23.071630295250319</v>
      </c>
    </row>
    <row r="67" spans="1:14" x14ac:dyDescent="0.25">
      <c r="A67" s="2"/>
      <c r="B67" s="2">
        <v>9</v>
      </c>
      <c r="C67" s="2"/>
      <c r="D67" s="4"/>
      <c r="E67" s="4">
        <f t="shared" si="3"/>
        <v>0.95424250943932487</v>
      </c>
      <c r="F67" s="4"/>
      <c r="H67" s="6">
        <v>49</v>
      </c>
      <c r="I67" s="7">
        <v>20.943000000000001</v>
      </c>
      <c r="J67" s="9">
        <v>1.04715</v>
      </c>
      <c r="K67" s="7">
        <v>41.886000000000003</v>
      </c>
      <c r="L67" s="9">
        <v>1.1220000000000001</v>
      </c>
      <c r="M67" s="9">
        <v>4.2075000000000005</v>
      </c>
      <c r="N67" s="12">
        <v>9.9550802139037433</v>
      </c>
    </row>
    <row r="68" spans="1:14" x14ac:dyDescent="0.25">
      <c r="F68" s="4"/>
      <c r="H68" s="6">
        <v>50</v>
      </c>
      <c r="I68" s="7">
        <v>22.712</v>
      </c>
      <c r="J68" s="9">
        <v>1.1355999999999999</v>
      </c>
      <c r="K68" s="7">
        <v>45.423999999999999</v>
      </c>
      <c r="L68" s="9">
        <v>0.81499999999999995</v>
      </c>
      <c r="M68" s="9">
        <v>3.0562499999999999</v>
      </c>
      <c r="N68" s="12">
        <v>14.862658486707566</v>
      </c>
    </row>
    <row r="69" spans="1:14" x14ac:dyDescent="0.25">
      <c r="F69" s="4"/>
      <c r="H69" s="6">
        <v>51</v>
      </c>
      <c r="I69" s="7">
        <v>8.69</v>
      </c>
      <c r="J69" s="9">
        <v>0.4345</v>
      </c>
      <c r="K69" s="7">
        <v>17.38</v>
      </c>
      <c r="L69" s="9">
        <v>0.496</v>
      </c>
      <c r="M69" s="9">
        <v>1.8599999999999999</v>
      </c>
      <c r="N69" s="12">
        <v>9.344086021505376</v>
      </c>
    </row>
    <row r="70" spans="1:14" x14ac:dyDescent="0.25">
      <c r="H70" s="6">
        <v>52</v>
      </c>
      <c r="I70" s="7">
        <v>26.669</v>
      </c>
      <c r="J70" s="9">
        <v>1.33345</v>
      </c>
      <c r="K70" s="7">
        <v>53.338000000000001</v>
      </c>
      <c r="L70" s="9">
        <v>0.91</v>
      </c>
      <c r="M70" s="9">
        <v>3.4125000000000001</v>
      </c>
      <c r="N70" s="12">
        <v>15.63018315018315</v>
      </c>
    </row>
    <row r="71" spans="1:14" x14ac:dyDescent="0.25">
      <c r="H71" s="6">
        <v>53</v>
      </c>
      <c r="I71" s="7">
        <v>12.811</v>
      </c>
      <c r="J71" s="9">
        <v>0.64055000000000006</v>
      </c>
      <c r="K71" s="7">
        <v>25.622000000000003</v>
      </c>
      <c r="L71" s="9">
        <v>0.69599999999999995</v>
      </c>
      <c r="M71" s="9">
        <v>2.61</v>
      </c>
      <c r="N71" s="12">
        <v>9.8168582375478941</v>
      </c>
    </row>
    <row r="72" spans="1:14" x14ac:dyDescent="0.25">
      <c r="H72" s="6">
        <v>54</v>
      </c>
      <c r="I72" s="7">
        <v>28.771000000000001</v>
      </c>
      <c r="J72" s="9">
        <v>1.4385500000000002</v>
      </c>
      <c r="K72" s="7">
        <v>57.542000000000009</v>
      </c>
      <c r="L72" s="9">
        <v>0.32400000000000001</v>
      </c>
      <c r="M72" s="9">
        <v>1.2150000000000001</v>
      </c>
      <c r="N72" s="12">
        <v>47.359670781893008</v>
      </c>
    </row>
    <row r="73" spans="1:14" x14ac:dyDescent="0.25">
      <c r="H73" s="6">
        <v>55</v>
      </c>
      <c r="I73" s="7">
        <v>23.507999999999999</v>
      </c>
      <c r="J73" s="9">
        <v>1.1754</v>
      </c>
      <c r="K73" s="7">
        <v>47.015999999999998</v>
      </c>
      <c r="L73" s="9">
        <v>1.167</v>
      </c>
      <c r="M73" s="9">
        <v>4.3762499999999998</v>
      </c>
      <c r="N73" s="12">
        <v>10.743444730077121</v>
      </c>
    </row>
    <row r="74" spans="1:14" x14ac:dyDescent="0.25">
      <c r="H74" s="6">
        <v>56</v>
      </c>
      <c r="I74" s="7">
        <v>32.124000000000002</v>
      </c>
      <c r="J74" s="9">
        <v>1.6062000000000003</v>
      </c>
      <c r="K74" s="7">
        <v>64.248000000000019</v>
      </c>
      <c r="L74" s="9">
        <v>1.3069999999999999</v>
      </c>
      <c r="M74" s="9">
        <v>4.9012500000000001</v>
      </c>
      <c r="N74" s="12">
        <v>13.108492731446063</v>
      </c>
    </row>
    <row r="75" spans="1:14" x14ac:dyDescent="0.25">
      <c r="H75" s="6">
        <v>57</v>
      </c>
      <c r="I75" s="7">
        <v>27.587</v>
      </c>
      <c r="J75" s="9">
        <v>1.3793500000000001</v>
      </c>
      <c r="K75" s="7">
        <v>55.174000000000007</v>
      </c>
      <c r="L75" s="9">
        <v>0.40300000000000002</v>
      </c>
      <c r="M75" s="9">
        <v>1.51125</v>
      </c>
      <c r="N75" s="12">
        <v>36.508850289495456</v>
      </c>
    </row>
    <row r="76" spans="1:14" x14ac:dyDescent="0.25">
      <c r="H76" s="6">
        <v>58</v>
      </c>
      <c r="I76" s="7">
        <v>24.364000000000001</v>
      </c>
      <c r="J76" s="9">
        <v>1.2182000000000002</v>
      </c>
      <c r="K76" s="7">
        <v>48.728000000000009</v>
      </c>
      <c r="L76" s="9">
        <v>1.0449999999999999</v>
      </c>
      <c r="M76" s="9">
        <v>3.9187499999999997</v>
      </c>
      <c r="N76" s="12">
        <v>12.434577352472092</v>
      </c>
    </row>
    <row r="77" spans="1:14" x14ac:dyDescent="0.25">
      <c r="H77" s="6">
        <v>59</v>
      </c>
      <c r="I77" s="7">
        <v>42.052999999999997</v>
      </c>
      <c r="J77" s="9">
        <v>2.1026500000000001</v>
      </c>
      <c r="K77" s="7">
        <v>84.106000000000009</v>
      </c>
      <c r="L77" s="9">
        <v>0.84699999999999998</v>
      </c>
      <c r="M77" s="9">
        <v>3.17625</v>
      </c>
      <c r="N77" s="12">
        <v>26.479653679653683</v>
      </c>
    </row>
    <row r="78" spans="1:14" x14ac:dyDescent="0.25">
      <c r="H78" s="6">
        <v>60</v>
      </c>
      <c r="I78" s="7">
        <v>22.829000000000001</v>
      </c>
      <c r="J78" s="9">
        <v>1.1414500000000001</v>
      </c>
      <c r="K78" s="7">
        <v>45.658000000000001</v>
      </c>
      <c r="L78" s="9">
        <v>4.234</v>
      </c>
      <c r="M78" s="11">
        <v>15.8775</v>
      </c>
      <c r="N78" s="12">
        <v>2.875641631239175</v>
      </c>
    </row>
    <row r="79" spans="1:14" x14ac:dyDescent="0.25">
      <c r="H79" s="6">
        <v>61</v>
      </c>
      <c r="I79" s="7">
        <v>43.731000000000002</v>
      </c>
      <c r="J79" s="9">
        <v>2.18655</v>
      </c>
      <c r="K79" s="7">
        <v>87.462000000000003</v>
      </c>
      <c r="L79" s="9">
        <v>0.85599999999999998</v>
      </c>
      <c r="M79" s="9">
        <v>3.21</v>
      </c>
      <c r="N79" s="12">
        <v>27.246728971962618</v>
      </c>
    </row>
    <row r="80" spans="1:14" x14ac:dyDescent="0.25">
      <c r="H80" s="6">
        <v>62</v>
      </c>
      <c r="I80" s="7">
        <v>150.35400000000001</v>
      </c>
      <c r="J80" s="9">
        <v>7.5177000000000014</v>
      </c>
      <c r="K80" s="7">
        <v>300.70800000000008</v>
      </c>
      <c r="L80" s="9">
        <v>1.8759999999999999</v>
      </c>
      <c r="M80" s="9">
        <v>7.0349999999999993</v>
      </c>
      <c r="N80" s="12">
        <v>42.7445628997868</v>
      </c>
    </row>
    <row r="81" spans="8:14" x14ac:dyDescent="0.25">
      <c r="H81" s="6">
        <v>63</v>
      </c>
      <c r="I81" s="7"/>
      <c r="J81" s="9"/>
      <c r="K81" s="7"/>
      <c r="L81" s="9"/>
      <c r="M81" s="9"/>
      <c r="N81" s="12"/>
    </row>
    <row r="82" spans="8:14" x14ac:dyDescent="0.25">
      <c r="H82" s="6">
        <v>64</v>
      </c>
      <c r="I82" s="7">
        <v>67.875</v>
      </c>
      <c r="J82" s="9">
        <v>3.3937500000000003</v>
      </c>
      <c r="K82" s="7">
        <v>135.75</v>
      </c>
      <c r="L82" s="9">
        <v>1.726</v>
      </c>
      <c r="M82" s="9">
        <v>6.4725000000000001</v>
      </c>
      <c r="N82" s="12">
        <v>20.97334878331402</v>
      </c>
    </row>
    <row r="83" spans="8:14" x14ac:dyDescent="0.25">
      <c r="H83" s="6">
        <v>65</v>
      </c>
      <c r="I83" s="7">
        <v>24.364000000000001</v>
      </c>
      <c r="J83" s="9">
        <v>1.2182000000000002</v>
      </c>
      <c r="K83" s="7">
        <v>48.728000000000009</v>
      </c>
      <c r="L83" s="9">
        <v>0.59299999999999997</v>
      </c>
      <c r="M83" s="9">
        <v>2.2237499999999999</v>
      </c>
      <c r="N83" s="12">
        <v>21.912535132096689</v>
      </c>
    </row>
    <row r="84" spans="8:14" x14ac:dyDescent="0.25">
      <c r="H84" s="6">
        <v>66</v>
      </c>
      <c r="I84" s="7">
        <v>117.955</v>
      </c>
      <c r="J84" s="9">
        <v>5.8977500000000003</v>
      </c>
      <c r="K84" s="7">
        <v>235.91000000000003</v>
      </c>
      <c r="L84" s="9">
        <v>1.278</v>
      </c>
      <c r="M84" s="9">
        <v>4.7925000000000004</v>
      </c>
      <c r="N84" s="12">
        <v>49.224830464267086</v>
      </c>
    </row>
    <row r="85" spans="8:14" x14ac:dyDescent="0.25">
      <c r="H85" s="6">
        <v>67</v>
      </c>
      <c r="I85" s="7">
        <v>21.385000000000002</v>
      </c>
      <c r="J85" s="9">
        <v>1.06925</v>
      </c>
      <c r="K85" s="7">
        <v>42.77</v>
      </c>
      <c r="L85" s="9">
        <v>0.77500000000000002</v>
      </c>
      <c r="M85" s="9">
        <v>2.90625</v>
      </c>
      <c r="N85" s="12">
        <v>14.716559139784946</v>
      </c>
    </row>
    <row r="86" spans="8:14" x14ac:dyDescent="0.25">
      <c r="H86" s="6">
        <v>68</v>
      </c>
      <c r="I86" s="7">
        <v>31.885999999999999</v>
      </c>
      <c r="J86" s="9">
        <v>1.5943000000000001</v>
      </c>
      <c r="K86" s="13">
        <v>63.772000000000006</v>
      </c>
      <c r="L86" s="14">
        <v>1.0660000000000001</v>
      </c>
      <c r="M86" s="14">
        <v>3.9975000000000001</v>
      </c>
      <c r="N86" s="12">
        <v>15.952970606629144</v>
      </c>
    </row>
    <row r="87" spans="8:14" x14ac:dyDescent="0.25">
      <c r="H87" s="6">
        <v>69</v>
      </c>
      <c r="I87" s="7">
        <v>21.266999999999999</v>
      </c>
      <c r="J87" s="9">
        <v>1.06335</v>
      </c>
      <c r="K87" s="7">
        <v>42.533999999999999</v>
      </c>
      <c r="L87" s="9">
        <v>1.256</v>
      </c>
      <c r="M87" s="9">
        <v>4.71</v>
      </c>
      <c r="N87" s="12">
        <v>9.0305732484076433</v>
      </c>
    </row>
    <row r="88" spans="8:14" x14ac:dyDescent="0.25">
      <c r="H88" s="6">
        <v>70</v>
      </c>
      <c r="I88" s="7">
        <v>47.302</v>
      </c>
      <c r="J88" s="9">
        <v>2.3651</v>
      </c>
      <c r="K88" s="7">
        <v>94.603999999999999</v>
      </c>
      <c r="L88" s="9">
        <v>1.671</v>
      </c>
      <c r="M88" s="9">
        <v>6.2662500000000003</v>
      </c>
      <c r="N88" s="12">
        <v>15.097386794334728</v>
      </c>
    </row>
    <row r="89" spans="8:14" x14ac:dyDescent="0.25">
      <c r="H89" s="6">
        <v>71</v>
      </c>
      <c r="I89" s="7">
        <v>57.017000000000003</v>
      </c>
      <c r="J89" s="9">
        <v>2.8508500000000003</v>
      </c>
      <c r="K89" s="7">
        <v>114.03400000000002</v>
      </c>
      <c r="L89" s="9">
        <v>2.1629999999999998</v>
      </c>
      <c r="M89" s="9">
        <v>8.1112500000000001</v>
      </c>
      <c r="N89" s="12">
        <v>14.058745569425183</v>
      </c>
    </row>
    <row r="90" spans="8:14" x14ac:dyDescent="0.25">
      <c r="H90" s="6">
        <v>72</v>
      </c>
      <c r="I90" s="7">
        <v>57.956000000000003</v>
      </c>
      <c r="J90" s="9">
        <v>2.8978000000000002</v>
      </c>
      <c r="K90" s="7">
        <v>115.91200000000001</v>
      </c>
      <c r="L90" s="9">
        <v>2.6259999999999999</v>
      </c>
      <c r="M90" s="9">
        <v>9.8475000000000001</v>
      </c>
      <c r="N90" s="12">
        <v>11.770703224168571</v>
      </c>
    </row>
    <row r="91" spans="8:14" x14ac:dyDescent="0.25">
      <c r="H91" s="6">
        <v>73</v>
      </c>
      <c r="I91" s="7">
        <v>52.905000000000001</v>
      </c>
      <c r="J91" s="9">
        <v>2.6452500000000003</v>
      </c>
      <c r="K91" s="7">
        <v>105.81000000000002</v>
      </c>
      <c r="L91" s="9">
        <v>2.415</v>
      </c>
      <c r="M91" s="9">
        <v>9.0562500000000004</v>
      </c>
      <c r="N91" s="12">
        <v>11.683643892339546</v>
      </c>
    </row>
    <row r="92" spans="8:14" x14ac:dyDescent="0.25">
      <c r="H92" s="6">
        <v>74</v>
      </c>
      <c r="I92" s="7">
        <v>155.29900000000001</v>
      </c>
      <c r="J92" s="9">
        <v>7.7649500000000007</v>
      </c>
      <c r="K92" s="7">
        <v>310.59800000000001</v>
      </c>
      <c r="L92" s="9">
        <v>2.573</v>
      </c>
      <c r="M92" s="9">
        <v>9.6487499999999997</v>
      </c>
      <c r="N92" s="12">
        <v>32.190490996243042</v>
      </c>
    </row>
    <row r="93" spans="8:14" x14ac:dyDescent="0.25">
      <c r="H93" s="6">
        <v>75</v>
      </c>
      <c r="I93" s="7">
        <v>101.276</v>
      </c>
      <c r="J93" s="9">
        <v>5.0638000000000005</v>
      </c>
      <c r="K93" s="7">
        <v>202.55200000000002</v>
      </c>
      <c r="L93" s="9">
        <v>2.8130000000000002</v>
      </c>
      <c r="M93" s="11">
        <v>10.54875</v>
      </c>
      <c r="N93" s="12">
        <v>19.201516767389503</v>
      </c>
    </row>
    <row r="94" spans="8:14" x14ac:dyDescent="0.25">
      <c r="H94" s="6">
        <v>76</v>
      </c>
      <c r="I94" s="7">
        <v>32.926000000000002</v>
      </c>
      <c r="J94" s="9">
        <v>1.6463000000000001</v>
      </c>
      <c r="K94" s="7">
        <v>65.852000000000004</v>
      </c>
      <c r="L94" s="9">
        <v>0.80300000000000005</v>
      </c>
      <c r="M94" s="9">
        <v>3.01125</v>
      </c>
      <c r="N94" s="12">
        <v>21.868659194686593</v>
      </c>
    </row>
    <row r="95" spans="8:14" x14ac:dyDescent="0.25">
      <c r="H95" s="6">
        <v>77</v>
      </c>
      <c r="I95" s="7">
        <v>47.122</v>
      </c>
      <c r="J95" s="9">
        <v>2.3561000000000001</v>
      </c>
      <c r="K95" s="7">
        <v>94.244</v>
      </c>
      <c r="L95" s="9">
        <v>1.9359999999999999</v>
      </c>
      <c r="M95" s="9">
        <v>7.26</v>
      </c>
      <c r="N95" s="12">
        <v>12.981267217630855</v>
      </c>
    </row>
    <row r="96" spans="8:14" x14ac:dyDescent="0.25">
      <c r="H96" s="6">
        <v>78</v>
      </c>
      <c r="I96" s="7">
        <v>22.681999999999999</v>
      </c>
      <c r="J96" s="9">
        <v>1.1340999999999999</v>
      </c>
      <c r="K96" s="7">
        <v>45.363999999999997</v>
      </c>
      <c r="L96" s="9">
        <v>1.4610000000000001</v>
      </c>
      <c r="M96" s="9">
        <v>5.4787500000000007</v>
      </c>
      <c r="N96" s="12">
        <v>8.2799908738307089</v>
      </c>
    </row>
    <row r="97" spans="8:14" x14ac:dyDescent="0.25">
      <c r="H97" s="6">
        <v>79</v>
      </c>
      <c r="I97" s="7">
        <v>16.268999999999998</v>
      </c>
      <c r="J97" s="9">
        <v>0.81345000000000001</v>
      </c>
      <c r="K97" s="7">
        <v>32.537999999999997</v>
      </c>
      <c r="L97" s="9">
        <v>2.1</v>
      </c>
      <c r="M97" s="9">
        <v>7.875</v>
      </c>
      <c r="N97" s="12">
        <v>4.1318095238095234</v>
      </c>
    </row>
    <row r="98" spans="8:14" x14ac:dyDescent="0.25">
      <c r="H98" s="6">
        <v>80</v>
      </c>
      <c r="I98" s="7">
        <v>29.216000000000001</v>
      </c>
      <c r="J98" s="9">
        <v>1.4608000000000001</v>
      </c>
      <c r="K98" s="7">
        <v>58.432000000000002</v>
      </c>
      <c r="L98" s="9">
        <v>1.498</v>
      </c>
      <c r="M98" s="9">
        <v>5.6174999999999997</v>
      </c>
      <c r="N98" s="12">
        <v>10.401780151312863</v>
      </c>
    </row>
    <row r="99" spans="8:14" x14ac:dyDescent="0.25">
      <c r="H99" s="6">
        <v>81</v>
      </c>
      <c r="I99" s="7">
        <v>71.373999999999995</v>
      </c>
      <c r="J99" s="9">
        <v>3.5686999999999998</v>
      </c>
      <c r="K99" s="7">
        <v>142.74799999999999</v>
      </c>
      <c r="L99" s="9">
        <v>2.2919999999999998</v>
      </c>
      <c r="M99" s="9">
        <v>8.5949999999999989</v>
      </c>
      <c r="N99" s="12">
        <v>16.60826061663758</v>
      </c>
    </row>
    <row r="100" spans="8:14" x14ac:dyDescent="0.25">
      <c r="H100" s="6">
        <v>82</v>
      </c>
      <c r="I100" s="7">
        <v>26.363</v>
      </c>
      <c r="J100" s="9">
        <v>1.3181500000000002</v>
      </c>
      <c r="K100" s="7">
        <v>52.726000000000006</v>
      </c>
      <c r="L100" s="9">
        <v>1.992</v>
      </c>
      <c r="M100" s="9">
        <v>7.47</v>
      </c>
      <c r="N100" s="12">
        <v>7.0583668005354765</v>
      </c>
    </row>
    <row r="101" spans="8:14" x14ac:dyDescent="0.25">
      <c r="H101" s="6">
        <v>83</v>
      </c>
      <c r="I101" s="7">
        <v>77.930999999999997</v>
      </c>
      <c r="J101" s="9">
        <v>3.89655</v>
      </c>
      <c r="K101" s="7">
        <v>155.86199999999999</v>
      </c>
      <c r="L101" s="9">
        <v>1.7030000000000001</v>
      </c>
      <c r="M101" s="9">
        <v>6.3862500000000004</v>
      </c>
      <c r="N101" s="12">
        <v>24.405871990604812</v>
      </c>
    </row>
    <row r="102" spans="8:14" x14ac:dyDescent="0.25">
      <c r="H102" s="6">
        <v>84</v>
      </c>
      <c r="I102" s="7">
        <v>236.71</v>
      </c>
      <c r="J102" s="9">
        <v>11.835500000000001</v>
      </c>
      <c r="K102" s="7">
        <v>473.42000000000007</v>
      </c>
      <c r="L102" s="9">
        <v>2.3439999999999999</v>
      </c>
      <c r="M102" s="9">
        <v>8.7899999999999991</v>
      </c>
      <c r="N102" s="12">
        <v>53.858930602957919</v>
      </c>
    </row>
    <row r="103" spans="8:14" x14ac:dyDescent="0.25">
      <c r="H103" s="15">
        <v>85</v>
      </c>
      <c r="I103" s="13">
        <v>45.484000000000002</v>
      </c>
      <c r="J103" s="14">
        <v>2.2742</v>
      </c>
      <c r="K103" s="3">
        <v>90.968000000000004</v>
      </c>
      <c r="L103" s="16">
        <v>3.093</v>
      </c>
      <c r="M103" s="9">
        <v>11.598749999999999</v>
      </c>
      <c r="N103" s="12">
        <v>7.8429141071236135</v>
      </c>
    </row>
    <row r="104" spans="8:14" x14ac:dyDescent="0.25">
      <c r="H104" s="6">
        <v>86</v>
      </c>
      <c r="I104" s="7">
        <v>40.585000000000001</v>
      </c>
      <c r="J104" s="9">
        <v>2.0292500000000002</v>
      </c>
      <c r="K104" s="7">
        <v>81.170000000000016</v>
      </c>
      <c r="L104" s="9">
        <v>0.85</v>
      </c>
      <c r="M104" s="9">
        <v>3.1875</v>
      </c>
      <c r="N104" s="12">
        <v>25.46509803921569</v>
      </c>
    </row>
    <row r="105" spans="8:14" x14ac:dyDescent="0.25">
      <c r="H105" s="6">
        <v>87</v>
      </c>
      <c r="I105" s="7">
        <v>89.930999999999997</v>
      </c>
      <c r="J105" s="9">
        <v>4.49655</v>
      </c>
      <c r="K105" s="7">
        <v>179.86199999999999</v>
      </c>
      <c r="L105" s="9">
        <v>1.359</v>
      </c>
      <c r="M105" s="9">
        <v>5.0962499999999995</v>
      </c>
      <c r="N105" s="12">
        <v>35.293009565857247</v>
      </c>
    </row>
    <row r="106" spans="8:14" x14ac:dyDescent="0.25">
      <c r="H106" s="6">
        <v>88</v>
      </c>
      <c r="I106" s="7">
        <v>45.456000000000003</v>
      </c>
      <c r="J106" s="9">
        <v>2.2728000000000002</v>
      </c>
      <c r="K106" s="7">
        <v>90.912000000000006</v>
      </c>
      <c r="L106" s="9">
        <v>0.55800000000000005</v>
      </c>
      <c r="M106" s="9">
        <v>2.0925000000000002</v>
      </c>
      <c r="N106" s="12">
        <v>43.44659498207885</v>
      </c>
    </row>
    <row r="107" spans="8:14" x14ac:dyDescent="0.25">
      <c r="H107" s="6">
        <v>89</v>
      </c>
      <c r="I107" s="7">
        <v>50.481999999999999</v>
      </c>
      <c r="J107" s="9">
        <v>2.5241000000000002</v>
      </c>
      <c r="K107" s="7">
        <v>100.96400000000001</v>
      </c>
      <c r="L107" s="9">
        <v>2.1120000000000001</v>
      </c>
      <c r="M107" s="9">
        <v>7.92</v>
      </c>
      <c r="N107" s="12">
        <v>12.7479797979798</v>
      </c>
    </row>
    <row r="108" spans="8:14" x14ac:dyDescent="0.25">
      <c r="H108" s="6">
        <v>90</v>
      </c>
      <c r="I108" s="7">
        <v>44.984999999999999</v>
      </c>
      <c r="J108" s="9">
        <v>2.24925</v>
      </c>
      <c r="K108" s="7">
        <v>89.97</v>
      </c>
      <c r="L108" s="9">
        <v>1.8120000000000001</v>
      </c>
      <c r="M108" s="9">
        <v>6.7949999999999999</v>
      </c>
      <c r="N108" s="12">
        <v>13.240618101545254</v>
      </c>
    </row>
    <row r="109" spans="8:14" x14ac:dyDescent="0.25">
      <c r="H109" s="6">
        <v>91</v>
      </c>
      <c r="I109" s="7">
        <v>94.42</v>
      </c>
      <c r="J109" s="9">
        <v>4.7210000000000001</v>
      </c>
      <c r="K109" s="7">
        <v>188.84</v>
      </c>
      <c r="L109" s="9">
        <v>2.0779999999999998</v>
      </c>
      <c r="M109" s="9">
        <v>7.7924999999999995</v>
      </c>
      <c r="N109" s="12">
        <v>24.23355790824511</v>
      </c>
    </row>
    <row r="110" spans="8:14" x14ac:dyDescent="0.25">
      <c r="H110" s="6">
        <v>92</v>
      </c>
      <c r="I110" s="7">
        <v>61.06</v>
      </c>
      <c r="J110" s="9">
        <v>3.0530000000000004</v>
      </c>
      <c r="K110" s="7">
        <v>122.12000000000002</v>
      </c>
      <c r="L110" s="9">
        <v>2.5110000000000001</v>
      </c>
      <c r="M110" s="9">
        <v>9.4162499999999998</v>
      </c>
      <c r="N110" s="12">
        <v>12.969069427850792</v>
      </c>
    </row>
    <row r="111" spans="8:14" x14ac:dyDescent="0.25">
      <c r="H111" s="6">
        <v>93</v>
      </c>
      <c r="I111" s="7">
        <v>119.517</v>
      </c>
      <c r="J111" s="9">
        <v>5.9758500000000003</v>
      </c>
      <c r="K111" s="7">
        <v>239.03400000000002</v>
      </c>
      <c r="L111" s="9">
        <v>1.6679999999999999</v>
      </c>
      <c r="M111" s="9">
        <v>6.2549999999999999</v>
      </c>
      <c r="N111" s="12">
        <v>38.214868105515592</v>
      </c>
    </row>
    <row r="112" spans="8:14" x14ac:dyDescent="0.25">
      <c r="H112" s="6">
        <v>94</v>
      </c>
      <c r="I112" s="7">
        <v>23.518000000000001</v>
      </c>
      <c r="J112" s="9">
        <v>1.1759000000000002</v>
      </c>
      <c r="K112" s="7">
        <v>47.036000000000008</v>
      </c>
      <c r="L112" s="9">
        <v>0.64</v>
      </c>
      <c r="M112" s="9">
        <v>2.4</v>
      </c>
      <c r="N112" s="12">
        <v>19.598333333333336</v>
      </c>
    </row>
    <row r="113" spans="8:14" x14ac:dyDescent="0.25">
      <c r="H113" s="6">
        <v>95</v>
      </c>
      <c r="I113" s="7">
        <v>29.076000000000001</v>
      </c>
      <c r="J113" s="9">
        <v>1.4538000000000002</v>
      </c>
      <c r="K113" s="7">
        <v>58.152000000000008</v>
      </c>
      <c r="L113" s="9">
        <v>0.93300000000000005</v>
      </c>
      <c r="M113" s="9">
        <v>3.4987500000000002</v>
      </c>
      <c r="N113" s="12">
        <v>16.62079314040729</v>
      </c>
    </row>
    <row r="114" spans="8:14" x14ac:dyDescent="0.25">
      <c r="H114" s="6">
        <v>96</v>
      </c>
      <c r="I114" s="7">
        <v>232.316</v>
      </c>
      <c r="J114" s="9">
        <v>11.6158</v>
      </c>
      <c r="K114" s="7">
        <v>464.63200000000001</v>
      </c>
      <c r="L114" s="9">
        <v>1.883</v>
      </c>
      <c r="M114" s="9">
        <v>7.0612500000000002</v>
      </c>
      <c r="N114" s="12">
        <v>65.800247831474593</v>
      </c>
    </row>
    <row r="115" spans="8:14" x14ac:dyDescent="0.25">
      <c r="H115" s="6">
        <v>97</v>
      </c>
      <c r="I115" s="7"/>
      <c r="J115" s="9"/>
      <c r="K115" s="7"/>
      <c r="L115" s="9"/>
      <c r="M115" s="9"/>
      <c r="N115" s="12"/>
    </row>
    <row r="116" spans="8:14" x14ac:dyDescent="0.25">
      <c r="H116" s="6">
        <v>98</v>
      </c>
      <c r="I116" s="7">
        <v>58.960999999999999</v>
      </c>
      <c r="J116" s="9">
        <v>2.9480500000000003</v>
      </c>
      <c r="K116" s="7">
        <v>117.92200000000001</v>
      </c>
      <c r="L116" s="9">
        <v>1.3240000000000001</v>
      </c>
      <c r="M116" s="9">
        <v>4.9649999999999999</v>
      </c>
      <c r="N116" s="12">
        <v>23.750654582074525</v>
      </c>
    </row>
    <row r="117" spans="8:14" x14ac:dyDescent="0.25">
      <c r="H117" s="6">
        <v>99</v>
      </c>
      <c r="I117" s="7">
        <v>59.773000000000003</v>
      </c>
      <c r="J117" s="9">
        <v>2.9886500000000003</v>
      </c>
      <c r="K117" s="7">
        <v>119.54600000000001</v>
      </c>
      <c r="L117" s="9">
        <v>2.1349999999999998</v>
      </c>
      <c r="M117" s="9">
        <v>8.0062499999999996</v>
      </c>
      <c r="N117" s="12">
        <v>14.931584699453554</v>
      </c>
    </row>
    <row r="118" spans="8:14" x14ac:dyDescent="0.25">
      <c r="H118" s="6">
        <v>100</v>
      </c>
      <c r="I118" s="7">
        <v>27.02</v>
      </c>
      <c r="J118" s="9">
        <v>1.351</v>
      </c>
      <c r="K118" s="7">
        <v>54.04</v>
      </c>
      <c r="L118" s="9">
        <v>1.802</v>
      </c>
      <c r="M118" s="9">
        <v>6.7575000000000003</v>
      </c>
      <c r="N118" s="12">
        <v>7.9970403255641873</v>
      </c>
    </row>
    <row r="119" spans="8:14" x14ac:dyDescent="0.25">
      <c r="H119" s="6">
        <v>101</v>
      </c>
      <c r="I119" s="7">
        <v>75.158000000000001</v>
      </c>
      <c r="J119" s="9">
        <v>3.7579000000000002</v>
      </c>
      <c r="K119" s="7">
        <v>150.316</v>
      </c>
      <c r="L119" s="9">
        <v>2.2050000000000001</v>
      </c>
      <c r="M119" s="9">
        <v>8.2687500000000007</v>
      </c>
      <c r="N119" s="12">
        <v>18.17880574452003</v>
      </c>
    </row>
    <row r="120" spans="8:14" x14ac:dyDescent="0.25">
      <c r="H120" s="6">
        <v>102</v>
      </c>
      <c r="I120" s="7">
        <v>111.876</v>
      </c>
      <c r="J120" s="9">
        <v>5.5938000000000008</v>
      </c>
      <c r="K120" s="7">
        <v>223.75200000000004</v>
      </c>
      <c r="L120" s="9">
        <v>1.9259999999999999</v>
      </c>
      <c r="M120" s="9">
        <v>7.2225000000000001</v>
      </c>
      <c r="N120" s="12">
        <v>30.97985462097612</v>
      </c>
    </row>
    <row r="121" spans="8:14" x14ac:dyDescent="0.25">
      <c r="H121" s="6">
        <v>103</v>
      </c>
      <c r="I121" s="7">
        <v>67.825000000000003</v>
      </c>
      <c r="J121" s="9">
        <v>3.3912500000000003</v>
      </c>
      <c r="K121" s="7">
        <v>135.65</v>
      </c>
      <c r="L121" s="9">
        <v>1.2669999999999999</v>
      </c>
      <c r="M121" s="9">
        <v>4.7512499999999998</v>
      </c>
      <c r="N121" s="12">
        <v>28.550381478558275</v>
      </c>
    </row>
    <row r="122" spans="8:14" x14ac:dyDescent="0.25">
      <c r="H122" s="6">
        <v>104</v>
      </c>
      <c r="I122" s="7">
        <v>50.816000000000003</v>
      </c>
      <c r="J122" s="9">
        <v>2.5408000000000004</v>
      </c>
      <c r="K122" s="7">
        <v>101.63200000000002</v>
      </c>
      <c r="L122" s="9">
        <v>2.4790000000000001</v>
      </c>
      <c r="M122" s="9">
        <v>9.2962500000000006</v>
      </c>
      <c r="N122" s="12">
        <v>10.932580341535568</v>
      </c>
    </row>
    <row r="123" spans="8:14" x14ac:dyDescent="0.25">
      <c r="H123" s="6">
        <v>105</v>
      </c>
      <c r="I123" s="7">
        <v>15.802</v>
      </c>
      <c r="J123" s="9">
        <v>0.79010000000000002</v>
      </c>
      <c r="K123" s="7">
        <v>31.603999999999999</v>
      </c>
      <c r="L123" s="9">
        <v>1.1140000000000001</v>
      </c>
      <c r="M123" s="9">
        <v>4.1775000000000002</v>
      </c>
      <c r="N123" s="12">
        <v>7.5652902453620579</v>
      </c>
    </row>
    <row r="124" spans="8:14" x14ac:dyDescent="0.25">
      <c r="H124" s="6">
        <v>106</v>
      </c>
      <c r="I124" s="7">
        <v>45.067999999999998</v>
      </c>
      <c r="J124" s="9">
        <v>2.2534000000000001</v>
      </c>
      <c r="K124" s="7">
        <v>90.135999999999996</v>
      </c>
      <c r="L124" s="9">
        <v>2.1059999999999999</v>
      </c>
      <c r="M124" s="9">
        <v>7.8974999999999991</v>
      </c>
      <c r="N124" s="12">
        <v>11.413232035454259</v>
      </c>
    </row>
    <row r="125" spans="8:14" x14ac:dyDescent="0.25">
      <c r="H125" s="6">
        <v>107</v>
      </c>
      <c r="I125" s="7">
        <v>35.811</v>
      </c>
      <c r="J125" s="9">
        <v>1.7905500000000001</v>
      </c>
      <c r="K125" s="7">
        <v>71.622</v>
      </c>
      <c r="L125" s="9">
        <v>1.788</v>
      </c>
      <c r="M125" s="9">
        <v>6.7050000000000001</v>
      </c>
      <c r="N125" s="12">
        <v>10.681879194630872</v>
      </c>
    </row>
    <row r="126" spans="8:14" x14ac:dyDescent="0.25">
      <c r="H126" s="6">
        <v>108</v>
      </c>
      <c r="I126" s="7">
        <v>27.841999999999999</v>
      </c>
      <c r="J126" s="9">
        <v>1.3921000000000001</v>
      </c>
      <c r="K126" s="7">
        <v>55.684000000000005</v>
      </c>
      <c r="L126" s="9">
        <v>1.1120000000000001</v>
      </c>
      <c r="M126" s="9">
        <v>4.17</v>
      </c>
      <c r="N126" s="12">
        <v>13.353477218225422</v>
      </c>
    </row>
    <row r="127" spans="8:14" x14ac:dyDescent="0.25">
      <c r="H127" s="6">
        <v>109</v>
      </c>
      <c r="I127" s="7">
        <v>63.219000000000001</v>
      </c>
      <c r="J127" s="9">
        <v>3.1609500000000001</v>
      </c>
      <c r="K127" s="7">
        <v>126.438</v>
      </c>
      <c r="L127" s="9">
        <v>2.1960000000000002</v>
      </c>
      <c r="M127" s="9">
        <v>8.2350000000000012</v>
      </c>
      <c r="N127" s="12">
        <v>15.353734061930782</v>
      </c>
    </row>
    <row r="128" spans="8:14" x14ac:dyDescent="0.25">
      <c r="H128" s="6">
        <v>110</v>
      </c>
      <c r="I128" s="7">
        <v>48.424999999999997</v>
      </c>
      <c r="J128" s="9">
        <v>2.4212500000000001</v>
      </c>
      <c r="K128" s="7">
        <v>96.850000000000009</v>
      </c>
      <c r="L128" s="9">
        <v>1.5089999999999999</v>
      </c>
      <c r="M128" s="9">
        <v>5.6587499999999995</v>
      </c>
      <c r="N128" s="12">
        <v>17.115087254252266</v>
      </c>
    </row>
    <row r="129" spans="8:14" x14ac:dyDescent="0.25">
      <c r="H129" s="6">
        <v>111</v>
      </c>
      <c r="I129" s="7">
        <v>76.968000000000004</v>
      </c>
      <c r="J129" s="9">
        <v>3.8484000000000003</v>
      </c>
      <c r="K129" s="7">
        <v>153.93600000000001</v>
      </c>
      <c r="L129" s="9">
        <v>1.1930000000000001</v>
      </c>
      <c r="M129" s="9">
        <v>4.4737499999999999</v>
      </c>
      <c r="N129" s="12">
        <v>34.408717518860016</v>
      </c>
    </row>
    <row r="130" spans="8:14" x14ac:dyDescent="0.25">
      <c r="H130" s="6">
        <v>112</v>
      </c>
      <c r="I130" s="7">
        <v>99.21</v>
      </c>
      <c r="J130" s="9">
        <v>4.9604999999999997</v>
      </c>
      <c r="K130" s="7">
        <v>198.42</v>
      </c>
      <c r="L130" s="9">
        <v>2.2269999999999999</v>
      </c>
      <c r="M130" s="9">
        <v>8.3512500000000003</v>
      </c>
      <c r="N130" s="12">
        <v>23.759317467444991</v>
      </c>
    </row>
    <row r="131" spans="8:14" x14ac:dyDescent="0.25">
      <c r="H131" s="6">
        <v>113</v>
      </c>
      <c r="I131" s="7">
        <v>23.216999999999999</v>
      </c>
      <c r="J131" s="9">
        <v>1.1608499999999999</v>
      </c>
      <c r="K131" s="7">
        <v>46.433999999999997</v>
      </c>
      <c r="L131" s="9">
        <v>1.0669999999999999</v>
      </c>
      <c r="M131" s="9">
        <v>4.0012499999999998</v>
      </c>
      <c r="N131" s="12">
        <v>11.604873477038426</v>
      </c>
    </row>
    <row r="132" spans="8:14" x14ac:dyDescent="0.25">
      <c r="H132" s="6">
        <v>114</v>
      </c>
      <c r="I132" s="7">
        <v>34.792000000000002</v>
      </c>
      <c r="J132" s="9">
        <v>1.7396000000000003</v>
      </c>
      <c r="K132" s="7">
        <v>69.584000000000003</v>
      </c>
      <c r="L132" s="9">
        <v>0.82599999999999996</v>
      </c>
      <c r="M132" s="9">
        <v>3.0974999999999997</v>
      </c>
      <c r="N132" s="12">
        <v>22.464568200161423</v>
      </c>
    </row>
    <row r="133" spans="8:14" x14ac:dyDescent="0.25">
      <c r="H133" s="6">
        <v>115</v>
      </c>
      <c r="I133" s="7">
        <v>12.975</v>
      </c>
      <c r="J133" s="9">
        <v>0.64875000000000005</v>
      </c>
      <c r="K133" s="7">
        <v>25.950000000000003</v>
      </c>
      <c r="L133" s="9">
        <v>0.82099999999999995</v>
      </c>
      <c r="M133" s="9">
        <v>3.0787499999999999</v>
      </c>
      <c r="N133" s="12">
        <v>8.4287454323995146</v>
      </c>
    </row>
    <row r="134" spans="8:14" x14ac:dyDescent="0.25">
      <c r="H134" s="6">
        <v>116</v>
      </c>
      <c r="I134" s="7">
        <v>15.611000000000001</v>
      </c>
      <c r="J134" s="9">
        <v>0.78055000000000008</v>
      </c>
      <c r="K134" s="7">
        <v>31.222000000000001</v>
      </c>
      <c r="L134" s="9">
        <v>0.78700000000000003</v>
      </c>
      <c r="M134" s="9">
        <v>2.9512499999999999</v>
      </c>
      <c r="N134" s="12">
        <v>10.579246082168574</v>
      </c>
    </row>
    <row r="135" spans="8:14" x14ac:dyDescent="0.25">
      <c r="H135" s="6">
        <v>117</v>
      </c>
      <c r="I135" s="7">
        <v>33.966000000000001</v>
      </c>
      <c r="J135" s="9">
        <v>1.6983000000000001</v>
      </c>
      <c r="K135" s="7">
        <v>67.932000000000002</v>
      </c>
      <c r="L135" s="9">
        <v>0.443</v>
      </c>
      <c r="M135" s="9">
        <v>1.6612500000000001</v>
      </c>
      <c r="N135" s="12">
        <v>40.892099322799098</v>
      </c>
    </row>
    <row r="136" spans="8:14" x14ac:dyDescent="0.25">
      <c r="H136" s="6">
        <v>118</v>
      </c>
      <c r="I136" s="7">
        <v>34.378999999999998</v>
      </c>
      <c r="J136" s="9">
        <v>1.71895</v>
      </c>
      <c r="K136" s="7">
        <v>68.757999999999996</v>
      </c>
      <c r="L136" s="9">
        <v>0.71699999999999997</v>
      </c>
      <c r="M136" s="9">
        <v>2.6887499999999998</v>
      </c>
      <c r="N136" s="12">
        <v>25.572477917247792</v>
      </c>
    </row>
    <row r="137" spans="8:14" x14ac:dyDescent="0.25">
      <c r="H137" s="6">
        <v>119</v>
      </c>
      <c r="I137" s="7">
        <v>56.976999999999997</v>
      </c>
      <c r="J137" s="9">
        <v>2.8488500000000001</v>
      </c>
      <c r="K137" s="7">
        <v>113.95400000000001</v>
      </c>
      <c r="L137" s="9">
        <v>0.79500000000000004</v>
      </c>
      <c r="M137" s="9">
        <v>2.9812500000000002</v>
      </c>
      <c r="N137" s="12">
        <v>38.223563941299794</v>
      </c>
    </row>
    <row r="138" spans="8:14" x14ac:dyDescent="0.25">
      <c r="H138" s="6">
        <v>120</v>
      </c>
      <c r="I138" s="7">
        <v>73.971000000000004</v>
      </c>
      <c r="J138" s="9">
        <v>3.6985500000000004</v>
      </c>
      <c r="K138" s="7">
        <v>147.94200000000001</v>
      </c>
      <c r="L138" s="9">
        <v>1.7749999999999999</v>
      </c>
      <c r="M138" s="9">
        <v>6.65625</v>
      </c>
      <c r="N138" s="12">
        <v>22.226028169014086</v>
      </c>
    </row>
    <row r="139" spans="8:14" x14ac:dyDescent="0.25">
      <c r="H139" s="6">
        <v>121</v>
      </c>
      <c r="I139" s="7">
        <v>41.58</v>
      </c>
      <c r="J139" s="9">
        <v>2.0790000000000002</v>
      </c>
      <c r="K139" s="7">
        <v>83.160000000000011</v>
      </c>
      <c r="L139" s="9">
        <v>4.3789999999999996</v>
      </c>
      <c r="M139" s="11">
        <v>16.421249999999997</v>
      </c>
      <c r="N139" s="12">
        <v>5.0641699018040667</v>
      </c>
    </row>
    <row r="140" spans="8:14" x14ac:dyDescent="0.25">
      <c r="H140" s="6">
        <v>122</v>
      </c>
      <c r="I140" s="7">
        <v>14.035</v>
      </c>
      <c r="J140" s="9">
        <v>0.7017500000000001</v>
      </c>
      <c r="K140" s="7">
        <v>28.070000000000004</v>
      </c>
      <c r="L140" s="9">
        <v>0.83399999999999996</v>
      </c>
      <c r="M140" s="9">
        <v>3.1274999999999999</v>
      </c>
      <c r="N140" s="12">
        <v>8.9752198241406891</v>
      </c>
    </row>
    <row r="141" spans="8:14" x14ac:dyDescent="0.25">
      <c r="H141" s="6"/>
      <c r="I141" s="7"/>
      <c r="J141" s="8"/>
      <c r="K141" s="7"/>
      <c r="L141" s="8"/>
      <c r="M141" s="9"/>
      <c r="N141" s="12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>Cleveland Clinic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Jonathan</dc:creator>
  <cp:lastModifiedBy>Smith, Jonathan</cp:lastModifiedBy>
  <dcterms:created xsi:type="dcterms:W3CDTF">2021-03-24T17:02:58Z</dcterms:created>
  <dcterms:modified xsi:type="dcterms:W3CDTF">2021-06-14T16:43:00Z</dcterms:modified>
</cp:coreProperties>
</file>